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urtney\Google Drive\MS AI for Earth\"/>
    </mc:Choice>
  </mc:AlternateContent>
  <bookViews>
    <workbookView xWindow="0" yWindow="0" windowWidth="19272" windowHeight="11376"/>
  </bookViews>
  <sheets>
    <sheet name="Instructions" sheetId="1" r:id="rId1"/>
    <sheet name="Budget_template" sheetId="2" r:id="rId2"/>
    <sheet name="Other_expenses"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 i="3" l="1"/>
  <c r="E27" i="3"/>
  <c r="E28" i="3"/>
  <c r="E29" i="3"/>
  <c r="E25" i="3"/>
  <c r="E18" i="3"/>
  <c r="E19" i="3"/>
  <c r="E20" i="3"/>
  <c r="E17" i="3"/>
  <c r="E21" i="3" s="1"/>
  <c r="E12" i="3"/>
  <c r="E13" i="3"/>
  <c r="E11" i="3"/>
  <c r="E10" i="3"/>
  <c r="E14" i="3" s="1"/>
  <c r="E5" i="3"/>
  <c r="E6" i="3" s="1"/>
  <c r="E38" i="3"/>
  <c r="E37" i="3"/>
  <c r="E36" i="3"/>
  <c r="E35" i="3"/>
  <c r="E34" i="3"/>
  <c r="E30" i="3" l="1"/>
  <c r="E39" i="3"/>
  <c r="E41" i="3" s="1"/>
  <c r="K12" i="2" s="1"/>
  <c r="K30" i="2" l="1"/>
  <c r="K29" i="2"/>
  <c r="K28" i="2"/>
  <c r="K27" i="2"/>
  <c r="K26" i="2"/>
  <c r="K25" i="2"/>
  <c r="K24" i="2"/>
  <c r="K23" i="2"/>
  <c r="K31" i="2" l="1"/>
  <c r="K14" i="2" l="1"/>
  <c r="K11" i="2"/>
</calcChain>
</file>

<file path=xl/sharedStrings.xml><?xml version="1.0" encoding="utf-8"?>
<sst xmlns="http://schemas.openxmlformats.org/spreadsheetml/2006/main" count="112" uniqueCount="95">
  <si>
    <t>Project Full Name:</t>
  </si>
  <si>
    <t>Project Short Name (2-3 words)</t>
  </si>
  <si>
    <t>PI Name:</t>
  </si>
  <si>
    <t>*'Other' - estimate of taxi, parking, tolls, luggage fees, etc. per person</t>
  </si>
  <si>
    <t>Meeting #1</t>
  </si>
  <si>
    <t>Expected Duration (Days)</t>
  </si>
  <si>
    <t>Origin</t>
  </si>
  <si>
    <t>#Participants</t>
  </si>
  <si>
    <t xml:space="preserve"># Nights </t>
  </si>
  <si>
    <t>Airfare</t>
  </si>
  <si>
    <t>Hotel</t>
  </si>
  <si>
    <t>Meals</t>
  </si>
  <si>
    <t>Other*</t>
  </si>
  <si>
    <t xml:space="preserve">Local </t>
  </si>
  <si>
    <t>US/Canada-East</t>
  </si>
  <si>
    <t>US/Canada-Central</t>
  </si>
  <si>
    <t>US/Canada-West</t>
  </si>
  <si>
    <t>Intl-Western Europe</t>
  </si>
  <si>
    <t>Intl-E. Eur., Asia, Austr.</t>
  </si>
  <si>
    <t>Intl-Africa, Russia</t>
  </si>
  <si>
    <t>Intl- S. or Central America</t>
  </si>
  <si>
    <t>Meeting Cost:</t>
  </si>
  <si>
    <t>Any additional other funds raised:</t>
  </si>
  <si>
    <t>Projected start date:</t>
  </si>
  <si>
    <t>Projected end date:</t>
  </si>
  <si>
    <t>SUMMARY BUDGET:</t>
  </si>
  <si>
    <t>Funds request TOTAL:</t>
  </si>
  <si>
    <t>KEY:</t>
  </si>
  <si>
    <t>Professional In-Person Meeting facilitation</t>
  </si>
  <si>
    <t>Note</t>
  </si>
  <si>
    <t>Rate</t>
  </si>
  <si>
    <t>Total Cost</t>
  </si>
  <si>
    <t>calculated field - do not change</t>
  </si>
  <si>
    <t>Facilitation</t>
  </si>
  <si>
    <t>Virtual Collaboration Training</t>
  </si>
  <si>
    <t>Hardware</t>
  </si>
  <si>
    <t>Software</t>
  </si>
  <si>
    <t>Research and Analysis</t>
  </si>
  <si>
    <t>Description of Service</t>
  </si>
  <si>
    <t>Research Assistant / Data intern (optional)</t>
  </si>
  <si>
    <t>Additional 3rd Party Services and Contracts</t>
  </si>
  <si>
    <t>Vendor/Academic Institution</t>
  </si>
  <si>
    <t>TOTAL  Expense:</t>
  </si>
  <si>
    <t>Item Desc</t>
  </si>
  <si>
    <t>Qty</t>
  </si>
  <si>
    <t>Avg Cost</t>
  </si>
  <si>
    <t>TOTAL Misc Expense:</t>
  </si>
  <si>
    <t>Instructions for Completing the 2020 NCEAS - Microsoft AI for Earth Synthesis Working Group budget template</t>
  </si>
  <si>
    <t>To budget for this facilitator, count the number of service days required. One full-day of planning + one-full day of facilitation for the 1st day of the meeting is the minimum; if additional facilitation is needed budget for one half-day of planning + one full-day of facilitation for each additional meeting day. Multiply the number of total service days (can be in 0.5 increments) by $1400.</t>
  </si>
  <si>
    <r>
      <rPr>
        <b/>
        <sz val="12"/>
        <color theme="1"/>
        <rFont val="Calibri"/>
        <family val="2"/>
      </rPr>
      <t>Hardware</t>
    </r>
    <r>
      <rPr>
        <sz val="12"/>
        <color theme="1"/>
        <rFont val="Calibri"/>
        <family val="2"/>
      </rPr>
      <t xml:space="preserve"> - In rare occasions it may be necessary to purchase hardware tools to support some working group members' participation in virtual meetings (e.g., cameras for full video participation in conference calls, or devices to improve wi-fi bandwidth or signal). Please be thoughtful and intentional when estimating these costs.</t>
    </r>
  </si>
  <si>
    <r>
      <rPr>
        <b/>
        <sz val="12"/>
        <color rgb="FF000000"/>
        <rFont val="Calibri"/>
        <family val="2"/>
      </rPr>
      <t>Software</t>
    </r>
    <r>
      <rPr>
        <sz val="12"/>
        <color rgb="FF000000"/>
        <rFont val="Calibri"/>
        <family val="2"/>
      </rPr>
      <t xml:space="preserve"> - NCEAS offers support with Zoom and Google Drive systems for virtual collaboration. If you cannot use these tools for some reason (e.g., when in-country restrictions prevent the use of the aforementioned software), you may need to budget for alternative software. </t>
    </r>
  </si>
  <si>
    <t xml:space="preserve">  </t>
  </si>
  <si>
    <t>Additional 3rd party Services and Contracts</t>
  </si>
  <si>
    <r>
      <rPr>
        <b/>
        <sz val="12"/>
        <color theme="1"/>
        <rFont val="Calibri"/>
        <family val="2"/>
      </rPr>
      <t>Vendor/Academic Institution</t>
    </r>
    <r>
      <rPr>
        <sz val="12"/>
        <color theme="1"/>
        <rFont val="Calibri"/>
        <family val="2"/>
      </rPr>
      <t xml:space="preserve"> - enter the name of the organization or school that will provide the service.</t>
    </r>
  </si>
  <si>
    <t>Other Misc. Expense section:</t>
  </si>
  <si>
    <t xml:space="preserve">This section should only be used to describe any costs that do not fit into the other areas of this workbook. This could include publication/page fees anticipated within the term of your working group. </t>
  </si>
  <si>
    <r>
      <rPr>
        <b/>
        <sz val="12"/>
        <color rgb="FF000000"/>
        <rFont val="Calibri"/>
        <family val="2"/>
      </rPr>
      <t>Item Description</t>
    </r>
    <r>
      <rPr>
        <sz val="12"/>
        <color rgb="FF000000"/>
        <rFont val="Calibri"/>
        <family val="2"/>
      </rPr>
      <t xml:space="preserve"> - Provide a description of the item and why it is needed for this project.</t>
    </r>
  </si>
  <si>
    <r>
      <rPr>
        <b/>
        <sz val="12"/>
        <color rgb="FF000000"/>
        <rFont val="Calibri"/>
        <family val="2"/>
      </rPr>
      <t>Qty</t>
    </r>
    <r>
      <rPr>
        <sz val="12"/>
        <color rgb="FF000000"/>
        <rFont val="Calibri"/>
        <family val="2"/>
      </rPr>
      <t xml:space="preserve"> - enter the number of this item that you will purchase.</t>
    </r>
  </si>
  <si>
    <r>
      <rPr>
        <b/>
        <sz val="12"/>
        <color rgb="FF000000"/>
        <rFont val="Calibri"/>
        <family val="2"/>
      </rPr>
      <t>Avg Cost</t>
    </r>
    <r>
      <rPr>
        <sz val="12"/>
        <color rgb="FF000000"/>
        <rFont val="Calibri"/>
        <family val="2"/>
      </rPr>
      <t xml:space="preserve"> - enter the average market price per unit of this item.</t>
    </r>
  </si>
  <si>
    <t xml:space="preserve">We expect two virtual working group meetings and one in-person meeting , which will be held at NCEAS in Santa Barbara. NCEAS provides meeting rooms, audiovisual equipment and support, cyberinfrastructure, coffee, tea and snacks -- at no cost to the working group. It also offers a space away from the typical demands of research life, which many working groups have found to be essential. For in-person meetings at NCEAS, NCEAS staff will help book and pre-pay for travel and accommodations, as well as process reimbursements. Please use te "budget template" tab to account for all in-person meeting expenses. Please use the "other expenses" tab to estimate virtual meeting support and facilitation expenses. </t>
  </si>
  <si>
    <t>Other expenses</t>
  </si>
  <si>
    <t xml:space="preserve">This is the rate for the professional facilitator based at NCEAS, with no additional cost. An off-site facilitator of your choice is allowable, but may require additional costs for travel, lodging, meals, etc. </t>
  </si>
  <si>
    <t xml:space="preserve">The scope and duration of the Covid-19 pandemic and travel restrictions and concerns remains highly uncertain. NCEAS is requiring the first two meetings of the working group occur virtually, instead of in-person. </t>
  </si>
  <si>
    <r>
      <rPr>
        <b/>
        <sz val="12"/>
        <color theme="1"/>
        <rFont val="Calibri"/>
        <family val="2"/>
      </rPr>
      <t>Virtual Collaboration Training</t>
    </r>
    <r>
      <rPr>
        <sz val="12"/>
        <color theme="1"/>
        <rFont val="Calibri"/>
        <family val="2"/>
      </rPr>
      <t xml:space="preserve"> - We recommend 4-6 "core" working group members (e.g., PIs, lead analyst, postdoc) to participate in a two-part training on virtual collaboration, provided by NCEAS. The training will include best practices for virtual meeting design, remote collaboration and analysis, and reproducible data science, among other skills.</t>
    </r>
  </si>
  <si>
    <t>Budget template</t>
  </si>
  <si>
    <r>
      <rPr>
        <b/>
        <sz val="12"/>
        <color theme="1"/>
        <rFont val="Calibri"/>
        <family val="2"/>
      </rPr>
      <t>Virtual Facilitation</t>
    </r>
    <r>
      <rPr>
        <sz val="12"/>
        <color theme="1"/>
        <rFont val="Calibri"/>
        <family val="2"/>
      </rPr>
      <t xml:space="preserve"> - Please refer to line 18 above for some context. Virtual WG meetings tend to extend for a similar number of total days as in-person meetings, but with fewer hours per day (due both to time zone challenges and screen fatigue). Estimates for virtual WG meetings are generally 3-4 days, with up to 5 hours per day. To budget for virtual facilitation, please calculate total virtual meeting time in hours, then multiply by 3 (to account for the additional prep time required for virtual meetings), and then multiply by the rate of $175/hour. The result will be the facilitator's total cost for a virtual meeting. </t>
    </r>
  </si>
  <si>
    <r>
      <rPr>
        <b/>
        <sz val="12"/>
        <color rgb="FF000000"/>
        <rFont val="Calibri"/>
        <family val="2"/>
      </rPr>
      <t xml:space="preserve">Research Assistant / Data Intern </t>
    </r>
    <r>
      <rPr>
        <sz val="12"/>
        <color rgb="FF000000"/>
        <rFont val="Calibri"/>
        <family val="2"/>
      </rPr>
      <t>- NCEAS already employs both a senior data scientist and graduate student data interns, who commit a small number of hours each month to NCEAS research project. But you do have an option to request more support in this proposal if you desire. The easiest way to do this is to hire a current UCSB graduate student research assistant for a limited number of hours to support analyses, literature reviews, data wrangling, etc. UCSB grad students cannot work more than 20 hours per week during the school year; 10 hours per week is historically the average amount of time worked. A UCSB grad student at 10 hours per week will cost approx $2000 per quarter (3 months). Upon justification, It is possible to hire research assistants from other universities if necessary. NCEAS staff will advise on and support this hiring process, if deemed necessary.</t>
    </r>
  </si>
  <si>
    <t>If you have questions about the above, please contact Ben Halpern (halpern@nceas.ucsb.edu)</t>
  </si>
  <si>
    <t>NCEAS - Microsoft AI for Earth Synthesis Working Group budget template 2020</t>
  </si>
  <si>
    <t>Enter information into green highlighted cells as it applies to your working group.</t>
  </si>
  <si>
    <t>NCEAS in-person meeting costs (autosums from below):</t>
  </si>
  <si>
    <t>Virtual and other expenses (autofills from other-expenses tab):</t>
  </si>
  <si>
    <t>IN-PERSON PARTICIPANT SUPPORT</t>
  </si>
  <si>
    <t>Expected Dates (mm YY):</t>
  </si>
  <si>
    <t>This workbook contains three tabs: 1) This instruction sheet; 2) the budget template; and 3) an other expenses sheet. Specific instructions for each are below</t>
  </si>
  <si>
    <t xml:space="preserve">Travel and subsistence expenses comprise the majority of a synthesis group budget. Therefore, we have created detailed worksheets for applicants to use in developing the costs associated with their proposal's working group meetings. Please complete the green cells for your planned in-person working group meeting, including a preliminary estimate of meeting dates, number of meeting days, number of individuals travelling from each region, and the number of nights they will stay. Typical airfare, hotel and per diem for Santa Barbara are prefilled.  The "other" category includes transportation to and from airports, parking, baggage fees, and public transit. A typical amount would be $100 per traveller. </t>
  </si>
  <si>
    <t>Virtual Meeting Support</t>
  </si>
  <si>
    <t>Other Misc. Expense</t>
  </si>
  <si>
    <t>Days</t>
  </si>
  <si>
    <t>Rate is approx $2000 per quarter. UCSB Graduate student, 25% time</t>
  </si>
  <si>
    <t>TOTAL OTHER EXPENSES</t>
  </si>
  <si>
    <t>In general, green highlighted cells are to be filled by the proposer.</t>
  </si>
  <si>
    <t>Teams are encouraged to hire a third-party, neutral, professional facilitator for 3-4 days of the 1st working group meeting. You may budget for facilitation for additional meetings when appropriate. NCEAS works with a professional scientific facilitator; the cost for this service is typically $1400 per day, including both prep time and meeting facilitation time.</t>
  </si>
  <si>
    <t>Professional In-Person Meeting Facilitation</t>
  </si>
  <si>
    <r>
      <t xml:space="preserve">Virtual Meetings </t>
    </r>
    <r>
      <rPr>
        <sz val="12"/>
        <color theme="5"/>
        <rFont val="Calibri"/>
        <family val="2"/>
      </rPr>
      <t xml:space="preserve"> </t>
    </r>
  </si>
  <si>
    <t>This category of hired research support could include contracted analytical services (by non-PIs) for specific and time-limited analysis (e.g., GIS data management, spatial analytics, economic and policy analysis, topical coding). This can be done by private consultants or staff at partner organizations if necessary. Funds are not available to pay for individuals' time spent attending meetings.</t>
  </si>
  <si>
    <r>
      <rPr>
        <b/>
        <sz val="12"/>
        <color rgb="FF000000"/>
        <rFont val="Calibri"/>
        <family val="2"/>
      </rPr>
      <t>Description of Service -</t>
    </r>
    <r>
      <rPr>
        <sz val="12"/>
        <color rgb="FF000000"/>
        <rFont val="Calibri"/>
        <family val="2"/>
      </rPr>
      <t xml:space="preserve"> enter a short description of the service to be provided. Examples of acceptable contract services include: open access publication fees, graphic design for figures or infographics to be used in stakeholder engagement activities, software application development, website development, translation services, video or animation development, printing publications for distribution at a stakeholder engagement meeting). We encourage you to be prudent in considering what is necessary.</t>
    </r>
  </si>
  <si>
    <t>Rate is $1250 total for training. Please see line 21 in the Instructions tab "Virtual Collaboration training"</t>
  </si>
  <si>
    <t>Rate is $175/hour. Please see line 22 in the Instructions tab "Virtual Facilitation"</t>
  </si>
  <si>
    <t xml:space="preserve">Please see line 23 in the Instructions tab </t>
  </si>
  <si>
    <t>Please see line 24 in the Instructions tab</t>
  </si>
  <si>
    <t>Rate is $1400 per day. Please see line 14 in the Instructions tab for more information</t>
  </si>
  <si>
    <t>Other Expenses:</t>
  </si>
  <si>
    <t>This tab is included to account for additional anticipated expenses associated with the in-person meeting as well as the additional two virtual working group meetings. Support for virtual collaboration throughout the duration of the research project should be included here. Examples of potentially allowable additional expenses include meeting facilitation, virtual collaboration training, modest page charges for open access papers, data repository fees, or other non-salary expenses in direct support of the synthesis research. In no case can "other expenses" include salary or funds spent at the investigators' home institutions. This tab sections for recording expenses include:</t>
  </si>
  <si>
    <t>Input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</si>
</sst>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6" formatCode="&quot;$&quot;#,##0_);[Red]\(&quot;$&quot;#,##0\)"/>
    <numFmt numFmtId="44" formatCode="_(&quot;$&quot;* #,##0.00_);_(&quot;$&quot;* \(#,##0.00\);_(&quot;$&quot;* &quot;-&quot;??_);_(@_)"/>
    <numFmt numFmtId="43" formatCode="_(* #,##0.00_);_(* \(#,##0.00\);_(* &quot;-&quot;??_);_(@_)"/>
    <numFmt numFmtId="164" formatCode="0."/>
    <numFmt numFmtId="165" formatCode="&quot;$&quot;#,##0"/>
    <numFmt numFmtId="166" formatCode="_(&quot;$&quot;* #,##0_);_(&quot;$&quot;* \(#,##0\);_(&quot;$&quot;* &quot;-&quot;??_);_(@_)"/>
    <numFmt numFmtId="167" formatCode="_(* #,##0_);_(* \(#,##0\);_(* &quot;-&quot;??_);_(@_)"/>
    <numFmt numFmtId="168" formatCode="[$-409]mmm\-yy;@"/>
  </numFmts>
  <fonts count="38" x14ac:knownFonts="1">
    <font>
      <sz val="11"/>
      <color theme="1"/>
      <name val="Calibri"/>
      <family val="2"/>
      <scheme val="minor"/>
    </font>
    <font>
      <sz val="11"/>
      <color theme="1"/>
      <name val="Calibri"/>
      <family val="2"/>
      <scheme val="minor"/>
    </font>
    <font>
      <b/>
      <sz val="11"/>
      <color theme="1"/>
      <name val="Calibri"/>
      <family val="2"/>
      <scheme val="minor"/>
    </font>
    <font>
      <b/>
      <sz val="14"/>
      <color rgb="FF000000"/>
      <name val="Calibri"/>
      <family val="2"/>
      <scheme val="minor"/>
    </font>
    <font>
      <sz val="12"/>
      <color rgb="FF000000"/>
      <name val="Calibri"/>
      <family val="2"/>
      <scheme val="minor"/>
    </font>
    <font>
      <sz val="10"/>
      <name val="Arial"/>
      <family val="2"/>
    </font>
    <font>
      <sz val="12"/>
      <color theme="0"/>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2"/>
      <color theme="1"/>
      <name val="Calibri"/>
      <family val="2"/>
    </font>
    <font>
      <sz val="11"/>
      <color theme="1"/>
      <name val="Calibri"/>
      <family val="2"/>
    </font>
    <font>
      <sz val="11"/>
      <name val="Arial"/>
      <family val="2"/>
    </font>
    <font>
      <b/>
      <sz val="11"/>
      <color theme="1"/>
      <name val="Calibri"/>
      <family val="2"/>
    </font>
    <font>
      <u/>
      <sz val="11"/>
      <color theme="1"/>
      <name val="Calibri"/>
      <family val="2"/>
    </font>
    <font>
      <b/>
      <sz val="14"/>
      <color theme="1"/>
      <name val="Calibri"/>
      <family val="2"/>
    </font>
    <font>
      <u/>
      <sz val="11"/>
      <color rgb="FF000000"/>
      <name val="Calibri"/>
      <family val="2"/>
    </font>
    <font>
      <sz val="12"/>
      <color theme="1"/>
      <name val="Calibri"/>
      <family val="2"/>
    </font>
    <font>
      <sz val="11"/>
      <color rgb="FF000000"/>
      <name val="Calibri"/>
      <family val="2"/>
    </font>
    <font>
      <b/>
      <sz val="12"/>
      <color rgb="FF000000"/>
      <name val="Calibri"/>
      <family val="2"/>
    </font>
    <font>
      <sz val="12"/>
      <color rgb="FF000000"/>
      <name val="Calibri"/>
      <family val="2"/>
    </font>
    <font>
      <sz val="12"/>
      <color theme="5"/>
      <name val="Calibri"/>
      <family val="2"/>
    </font>
    <font>
      <sz val="11"/>
      <color theme="4" tint="0.39997558519241921"/>
      <name val="Calibri"/>
      <family val="2"/>
      <scheme val="minor"/>
    </font>
    <font>
      <sz val="12"/>
      <color theme="4" tint="0.39997558519241921"/>
      <name val="Calibri"/>
      <family val="2"/>
      <scheme val="minor"/>
    </font>
    <font>
      <b/>
      <sz val="12"/>
      <name val="Calibri"/>
      <family val="2"/>
      <scheme val="minor"/>
    </font>
    <font>
      <b/>
      <sz val="9"/>
      <name val="Calibri"/>
      <family val="2"/>
      <scheme val="minor"/>
    </font>
    <font>
      <sz val="9"/>
      <name val="Calibri"/>
      <family val="2"/>
      <scheme val="minor"/>
    </font>
    <font>
      <b/>
      <sz val="12"/>
      <color theme="0"/>
      <name val="Calibri"/>
      <family val="2"/>
      <scheme val="minor"/>
    </font>
    <font>
      <b/>
      <sz val="9"/>
      <color theme="0"/>
      <name val="Calibri"/>
      <family val="2"/>
      <scheme val="minor"/>
    </font>
    <font>
      <sz val="9"/>
      <color theme="0"/>
      <name val="Calibri"/>
      <family val="2"/>
      <scheme val="minor"/>
    </font>
    <font>
      <b/>
      <sz val="11"/>
      <name val="Calibri"/>
      <family val="2"/>
      <scheme val="minor"/>
    </font>
    <font>
      <sz val="12"/>
      <name val="Calibri"/>
      <family val="2"/>
      <scheme val="minor"/>
    </font>
    <font>
      <i/>
      <sz val="12"/>
      <color theme="1"/>
      <name val="Calibri"/>
      <family val="2"/>
      <scheme val="minor"/>
    </font>
    <font>
      <sz val="12"/>
      <color indexed="206"/>
      <name val="Calibri"/>
      <family val="2"/>
      <scheme val="minor"/>
    </font>
    <font>
      <sz val="9"/>
      <color theme="1"/>
      <name val="Calibri"/>
      <family val="2"/>
      <scheme val="minor"/>
    </font>
    <font>
      <b/>
      <u/>
      <sz val="14"/>
      <color theme="9" tint="-0.249977111117893"/>
      <name val="Calibri"/>
      <family val="2"/>
      <scheme val="minor"/>
    </font>
    <font>
      <b/>
      <u/>
      <sz val="14"/>
      <color theme="5"/>
      <name val="Calibri"/>
      <family val="2"/>
      <scheme val="minor"/>
    </font>
    <font>
      <b/>
      <sz val="12"/>
      <color theme="5"/>
      <name val="Calibri"/>
      <family val="2"/>
    </font>
  </fonts>
  <fills count="10">
    <fill>
      <patternFill patternType="none"/>
    </fill>
    <fill>
      <patternFill patternType="gray125"/>
    </fill>
    <fill>
      <patternFill patternType="solid">
        <fgColor theme="9" tint="-0.499984740745262"/>
        <bgColor indexed="64"/>
      </patternFill>
    </fill>
    <fill>
      <patternFill patternType="solid">
        <fgColor theme="0" tint="-0.14999847407452621"/>
        <bgColor indexed="64"/>
      </patternFill>
    </fill>
    <fill>
      <patternFill patternType="solid">
        <fgColor rgb="FFD8D8D8"/>
        <bgColor rgb="FFD8D8D8"/>
      </patternFill>
    </fill>
    <fill>
      <patternFill patternType="solid">
        <fgColor theme="9" tint="0.39997558519241921"/>
        <bgColor rgb="FFA4C2F4"/>
      </patternFill>
    </fill>
    <fill>
      <patternFill patternType="solid">
        <fgColor theme="9" tint="0.39997558519241921"/>
        <bgColor rgb="FF000000"/>
      </patternFill>
    </fill>
    <fill>
      <patternFill patternType="solid">
        <fgColor theme="9" tint="0.39997558519241921"/>
        <bgColor indexed="64"/>
      </patternFill>
    </fill>
    <fill>
      <patternFill patternType="solid">
        <fgColor theme="2" tint="-9.9978637043366805E-2"/>
        <bgColor rgb="FFA4C2F4"/>
      </patternFill>
    </fill>
    <fill>
      <patternFill patternType="solid">
        <fgColor theme="2" tint="-9.9978637043366805E-2"/>
        <bgColor rgb="FFD8D8D8"/>
      </patternFill>
    </fill>
  </fills>
  <borders count="2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diagonal/>
    </border>
    <border>
      <left/>
      <right/>
      <top style="thin">
        <color auto="1"/>
      </top>
      <bottom/>
      <diagonal/>
    </border>
    <border>
      <left/>
      <right style="medium">
        <color auto="1"/>
      </right>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xf numFmtId="0" fontId="7" fillId="0" borderId="0"/>
  </cellStyleXfs>
  <cellXfs count="150">
    <xf numFmtId="0" fontId="0" fillId="0" borderId="0" xfId="0"/>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0" fontId="8" fillId="0" borderId="1" xfId="0" applyFont="1" applyBorder="1" applyProtection="1"/>
    <xf numFmtId="0" fontId="9" fillId="0" borderId="9" xfId="0" applyFont="1" applyBorder="1" applyProtection="1"/>
    <xf numFmtId="0" fontId="9" fillId="0" borderId="9" xfId="0" applyFont="1" applyBorder="1" applyAlignment="1" applyProtection="1">
      <alignment horizontal="right"/>
    </xf>
    <xf numFmtId="165" fontId="9" fillId="3" borderId="10" xfId="0" applyNumberFormat="1" applyFont="1" applyFill="1" applyBorder="1" applyProtection="1"/>
    <xf numFmtId="0" fontId="6" fillId="2" borderId="2" xfId="0" applyFont="1" applyFill="1" applyBorder="1" applyProtection="1"/>
    <xf numFmtId="0" fontId="7" fillId="0" borderId="0" xfId="0" applyFont="1" applyProtection="1"/>
    <xf numFmtId="0" fontId="8" fillId="0" borderId="9" xfId="0" applyFont="1" applyBorder="1" applyAlignment="1" applyProtection="1">
      <alignment horizontal="right"/>
    </xf>
    <xf numFmtId="0" fontId="10" fillId="0" borderId="0" xfId="0" applyFont="1"/>
    <xf numFmtId="0" fontId="0" fillId="0" borderId="0" xfId="0" applyFont="1" applyAlignment="1"/>
    <xf numFmtId="0" fontId="13" fillId="0" borderId="0" xfId="0" applyFont="1"/>
    <xf numFmtId="0" fontId="15" fillId="0" borderId="0" xfId="0" applyFont="1"/>
    <xf numFmtId="0" fontId="11" fillId="0" borderId="20" xfId="0" applyFont="1" applyBorder="1" applyAlignment="1">
      <alignment horizontal="left" vertical="top"/>
    </xf>
    <xf numFmtId="0" fontId="16" fillId="0" borderId="0" xfId="0" applyFont="1" applyAlignment="1">
      <alignment horizontal="left" vertical="top" wrapText="1"/>
    </xf>
    <xf numFmtId="0" fontId="0" fillId="0" borderId="0" xfId="0" applyFont="1"/>
    <xf numFmtId="0" fontId="11" fillId="0" borderId="0" xfId="0" applyFont="1" applyAlignment="1">
      <alignment horizontal="left" vertical="top"/>
    </xf>
    <xf numFmtId="0" fontId="17" fillId="0" borderId="0" xfId="0" applyFont="1" applyAlignment="1">
      <alignment horizontal="left" vertical="top"/>
    </xf>
    <xf numFmtId="0" fontId="12" fillId="0" borderId="0" xfId="0" applyFont="1"/>
    <xf numFmtId="0" fontId="0" fillId="0" borderId="0" xfId="0" applyFont="1" applyAlignment="1">
      <alignment horizontal="left" vertical="top"/>
    </xf>
    <xf numFmtId="0" fontId="0" fillId="0" borderId="0" xfId="0" applyFont="1" applyAlignment="1">
      <alignment wrapText="1"/>
    </xf>
    <xf numFmtId="0" fontId="17" fillId="0" borderId="0" xfId="0" applyFont="1" applyAlignment="1">
      <alignment horizontal="left" vertical="top" wrapText="1"/>
    </xf>
    <xf numFmtId="0" fontId="11" fillId="0" borderId="0" xfId="0" applyFont="1"/>
    <xf numFmtId="0" fontId="10" fillId="4" borderId="17" xfId="0" applyFont="1" applyFill="1" applyBorder="1"/>
    <xf numFmtId="0" fontId="10" fillId="4" borderId="23" xfId="0" applyFont="1" applyFill="1" applyBorder="1"/>
    <xf numFmtId="166" fontId="10" fillId="4" borderId="19" xfId="0" applyNumberFormat="1" applyFont="1" applyFill="1" applyBorder="1"/>
    <xf numFmtId="167" fontId="17" fillId="4" borderId="19" xfId="0" applyNumberFormat="1" applyFont="1" applyFill="1" applyBorder="1" applyAlignment="1">
      <alignment horizontal="left" vertical="top"/>
    </xf>
    <xf numFmtId="0" fontId="10" fillId="4" borderId="18" xfId="0" applyFont="1" applyFill="1" applyBorder="1" applyAlignment="1">
      <alignment horizontal="left"/>
    </xf>
    <xf numFmtId="0" fontId="17" fillId="0" borderId="0" xfId="0" applyFont="1"/>
    <xf numFmtId="0" fontId="20" fillId="0" borderId="0" xfId="0" applyFont="1" applyAlignment="1">
      <alignment horizontal="left" vertical="top"/>
    </xf>
    <xf numFmtId="0" fontId="20" fillId="0" borderId="0" xfId="0" applyFont="1" applyAlignment="1">
      <alignment horizontal="left" vertical="top" wrapText="1"/>
    </xf>
    <xf numFmtId="0" fontId="17" fillId="0" borderId="0" xfId="0" applyFont="1" applyAlignment="1">
      <alignment vertical="top" wrapText="1"/>
    </xf>
    <xf numFmtId="0" fontId="0" fillId="0" borderId="0" xfId="0" applyFont="1" applyAlignment="1">
      <alignment horizontal="left" vertical="top" wrapText="1"/>
    </xf>
    <xf numFmtId="0" fontId="20" fillId="0" borderId="0" xfId="0" applyFont="1" applyAlignment="1">
      <alignment vertical="top" wrapText="1"/>
    </xf>
    <xf numFmtId="0" fontId="17" fillId="5" borderId="19" xfId="0" applyFont="1" applyFill="1" applyBorder="1" applyAlignment="1" applyProtection="1">
      <alignment horizontal="left" vertical="top"/>
      <protection locked="0"/>
    </xf>
    <xf numFmtId="165" fontId="22" fillId="5" borderId="6" xfId="0" applyNumberFormat="1" applyFont="1" applyFill="1" applyBorder="1" applyProtection="1">
      <protection locked="0"/>
    </xf>
    <xf numFmtId="0" fontId="0" fillId="0" borderId="0" xfId="0" applyFont="1" applyProtection="1"/>
    <xf numFmtId="0" fontId="0" fillId="0" borderId="0" xfId="0" applyFont="1" applyAlignment="1" applyProtection="1">
      <alignment horizontal="right" wrapText="1"/>
    </xf>
    <xf numFmtId="0" fontId="0" fillId="0" borderId="0" xfId="0" applyFont="1" applyAlignment="1" applyProtection="1">
      <alignment horizontal="right"/>
    </xf>
    <xf numFmtId="0" fontId="0" fillId="0" borderId="0" xfId="0" applyFont="1" applyAlignment="1" applyProtection="1">
      <alignment wrapText="1"/>
    </xf>
    <xf numFmtId="0" fontId="0" fillId="0" borderId="0" xfId="0" applyFont="1" applyFill="1" applyAlignment="1" applyProtection="1">
      <alignment horizontal="right"/>
    </xf>
    <xf numFmtId="0" fontId="0" fillId="0" borderId="0" xfId="0" applyFont="1" applyFill="1" applyProtection="1"/>
    <xf numFmtId="0" fontId="0" fillId="0" borderId="2" xfId="0" applyFont="1" applyBorder="1" applyProtection="1"/>
    <xf numFmtId="0" fontId="0" fillId="0" borderId="2" xfId="0" applyFont="1" applyBorder="1" applyAlignment="1" applyProtection="1">
      <alignment horizontal="right"/>
    </xf>
    <xf numFmtId="165" fontId="0" fillId="3" borderId="3" xfId="0" applyNumberFormat="1" applyFont="1" applyFill="1" applyBorder="1" applyProtection="1"/>
    <xf numFmtId="0" fontId="0" fillId="0" borderId="7" xfId="0" applyFont="1" applyBorder="1" applyProtection="1"/>
    <xf numFmtId="0" fontId="0" fillId="0" borderId="0" xfId="0" applyFont="1" applyBorder="1" applyProtection="1"/>
    <xf numFmtId="0" fontId="0" fillId="0" borderId="0" xfId="0" applyFont="1" applyFill="1" applyBorder="1" applyProtection="1"/>
    <xf numFmtId="0" fontId="0" fillId="0" borderId="0" xfId="0" applyFont="1" applyBorder="1" applyAlignment="1" applyProtection="1">
      <alignment horizontal="right"/>
    </xf>
    <xf numFmtId="165" fontId="0" fillId="3" borderId="6" xfId="0" applyNumberFormat="1" applyFont="1" applyFill="1" applyBorder="1" applyProtection="1"/>
    <xf numFmtId="0" fontId="0" fillId="0" borderId="0" xfId="0" applyFont="1" applyFill="1" applyBorder="1" applyAlignment="1" applyProtection="1">
      <alignment horizontal="right"/>
    </xf>
    <xf numFmtId="0" fontId="0" fillId="0" borderId="8" xfId="0" applyFont="1" applyBorder="1" applyProtection="1"/>
    <xf numFmtId="0" fontId="0" fillId="0" borderId="9" xfId="0" applyFont="1" applyBorder="1" applyProtection="1"/>
    <xf numFmtId="164" fontId="24" fillId="0" borderId="0" xfId="3" applyNumberFormat="1" applyFont="1" applyFill="1" applyAlignment="1" applyProtection="1">
      <alignment horizontal="left"/>
    </xf>
    <xf numFmtId="164" fontId="25" fillId="0" borderId="0" xfId="3" applyNumberFormat="1" applyFont="1" applyFill="1" applyProtection="1"/>
    <xf numFmtId="165" fontId="25" fillId="0" borderId="0" xfId="3" applyNumberFormat="1" applyFont="1" applyFill="1" applyProtection="1"/>
    <xf numFmtId="0" fontId="25" fillId="0" borderId="0" xfId="3" applyFont="1" applyFill="1" applyProtection="1"/>
    <xf numFmtId="9" fontId="25" fillId="0" borderId="0" xfId="3" applyNumberFormat="1" applyFont="1" applyFill="1" applyAlignment="1" applyProtection="1">
      <alignment horizontal="center"/>
    </xf>
    <xf numFmtId="3" fontId="25" fillId="0" borderId="0" xfId="3" applyNumberFormat="1" applyFont="1" applyFill="1" applyAlignment="1" applyProtection="1">
      <alignment horizontal="right"/>
    </xf>
    <xf numFmtId="3" fontId="26" fillId="0" borderId="0" xfId="3" applyNumberFormat="1" applyFont="1" applyFill="1" applyAlignment="1" applyProtection="1">
      <alignment horizontal="right"/>
    </xf>
    <xf numFmtId="164" fontId="27" fillId="2" borderId="1" xfId="3" applyNumberFormat="1" applyFont="1" applyFill="1" applyBorder="1" applyAlignment="1" applyProtection="1">
      <alignment horizontal="left"/>
    </xf>
    <xf numFmtId="0" fontId="28" fillId="2" borderId="2" xfId="3" applyFont="1" applyFill="1" applyBorder="1" applyProtection="1"/>
    <xf numFmtId="9" fontId="28" fillId="2" borderId="2" xfId="3" applyNumberFormat="1" applyFont="1" applyFill="1" applyBorder="1" applyAlignment="1" applyProtection="1">
      <alignment horizontal="center"/>
    </xf>
    <xf numFmtId="3" fontId="28" fillId="2" borderId="2" xfId="3" applyNumberFormat="1" applyFont="1" applyFill="1" applyBorder="1" applyAlignment="1" applyProtection="1">
      <alignment horizontal="right"/>
    </xf>
    <xf numFmtId="3" fontId="29" fillId="2" borderId="3" xfId="3" applyNumberFormat="1" applyFont="1" applyFill="1" applyBorder="1" applyAlignment="1" applyProtection="1">
      <alignment horizontal="right"/>
    </xf>
    <xf numFmtId="0" fontId="0" fillId="0" borderId="4" xfId="0" applyFont="1" applyBorder="1" applyProtection="1"/>
    <xf numFmtId="164" fontId="25" fillId="0" borderId="5" xfId="3" applyNumberFormat="1" applyFont="1" applyFill="1" applyBorder="1" applyProtection="1"/>
    <xf numFmtId="165" fontId="30" fillId="0" borderId="5" xfId="3" applyNumberFormat="1" applyFont="1" applyFill="1" applyBorder="1" applyAlignment="1" applyProtection="1">
      <alignment horizontal="right"/>
    </xf>
    <xf numFmtId="168" fontId="25" fillId="5" borderId="5" xfId="3" applyNumberFormat="1" applyFont="1" applyFill="1" applyBorder="1" applyProtection="1">
      <protection locked="0"/>
    </xf>
    <xf numFmtId="0" fontId="25" fillId="0" borderId="0" xfId="3" applyFont="1" applyFill="1" applyBorder="1" applyProtection="1"/>
    <xf numFmtId="9" fontId="25" fillId="0" borderId="0" xfId="3" applyNumberFormat="1" applyFont="1" applyFill="1" applyBorder="1" applyAlignment="1" applyProtection="1">
      <alignment horizontal="center"/>
    </xf>
    <xf numFmtId="3" fontId="25" fillId="0" borderId="0" xfId="3" applyNumberFormat="1" applyFont="1" applyFill="1" applyBorder="1" applyAlignment="1" applyProtection="1">
      <alignment horizontal="right"/>
    </xf>
    <xf numFmtId="3" fontId="26" fillId="0" borderId="6" xfId="3" applyNumberFormat="1" applyFont="1" applyFill="1" applyBorder="1" applyAlignment="1" applyProtection="1">
      <alignment horizontal="right"/>
    </xf>
    <xf numFmtId="164" fontId="25" fillId="0" borderId="0" xfId="3" applyNumberFormat="1" applyFont="1" applyFill="1" applyBorder="1" applyProtection="1"/>
    <xf numFmtId="165" fontId="30" fillId="0" borderId="0" xfId="3" applyNumberFormat="1" applyFont="1" applyFill="1" applyBorder="1" applyAlignment="1" applyProtection="1">
      <alignment horizontal="right"/>
    </xf>
    <xf numFmtId="3" fontId="25" fillId="5" borderId="0" xfId="3" applyNumberFormat="1" applyFont="1" applyFill="1" applyBorder="1" applyProtection="1">
      <protection locked="0"/>
    </xf>
    <xf numFmtId="3" fontId="25" fillId="0" borderId="0" xfId="3" applyNumberFormat="1" applyFont="1" applyFill="1" applyBorder="1" applyProtection="1"/>
    <xf numFmtId="164" fontId="31" fillId="0" borderId="7" xfId="3" applyNumberFormat="1" applyFont="1" applyFill="1" applyBorder="1" applyAlignment="1" applyProtection="1">
      <alignment horizontal="right"/>
    </xf>
    <xf numFmtId="0" fontId="31" fillId="0" borderId="0" xfId="3" applyFont="1" applyFill="1" applyBorder="1" applyProtection="1"/>
    <xf numFmtId="0" fontId="32" fillId="0" borderId="0" xfId="4" applyFont="1" applyFill="1" applyBorder="1" applyAlignment="1" applyProtection="1">
      <alignment horizontal="right"/>
    </xf>
    <xf numFmtId="0" fontId="32" fillId="0" borderId="0" xfId="4" applyFont="1" applyFill="1" applyBorder="1" applyAlignment="1" applyProtection="1"/>
    <xf numFmtId="0" fontId="32" fillId="0" borderId="0" xfId="4" applyFont="1" applyBorder="1" applyProtection="1"/>
    <xf numFmtId="0" fontId="7" fillId="0" borderId="6" xfId="4" applyFont="1" applyFill="1" applyBorder="1" applyAlignment="1" applyProtection="1"/>
    <xf numFmtId="0" fontId="31" fillId="0" borderId="0" xfId="3" applyFont="1" applyFill="1" applyProtection="1"/>
    <xf numFmtId="0" fontId="7" fillId="0" borderId="0" xfId="4" applyFont="1" applyFill="1" applyBorder="1" applyAlignment="1" applyProtection="1">
      <alignment horizontal="right"/>
    </xf>
    <xf numFmtId="0" fontId="32" fillId="5" borderId="0" xfId="4" applyFont="1" applyFill="1" applyBorder="1" applyAlignment="1" applyProtection="1">
      <protection locked="0"/>
    </xf>
    <xf numFmtId="166" fontId="7" fillId="3" borderId="0" xfId="2" applyNumberFormat="1" applyFont="1" applyFill="1" applyBorder="1" applyAlignment="1" applyProtection="1">
      <alignment horizontal="center"/>
    </xf>
    <xf numFmtId="166" fontId="7" fillId="5" borderId="0" xfId="2" applyNumberFormat="1" applyFont="1" applyFill="1" applyBorder="1" applyAlignment="1" applyProtection="1">
      <alignment horizontal="center"/>
      <protection locked="0"/>
    </xf>
    <xf numFmtId="5" fontId="33" fillId="3" borderId="6" xfId="2" applyNumberFormat="1" applyFont="1" applyFill="1" applyBorder="1" applyAlignment="1" applyProtection="1">
      <alignment horizontal="right"/>
    </xf>
    <xf numFmtId="167" fontId="7" fillId="0" borderId="0" xfId="1" applyNumberFormat="1" applyFont="1" applyFill="1" applyBorder="1" applyAlignment="1" applyProtection="1">
      <alignment horizontal="right"/>
    </xf>
    <xf numFmtId="0" fontId="7" fillId="5" borderId="0" xfId="4" applyFont="1" applyFill="1" applyBorder="1" applyAlignment="1" applyProtection="1">
      <alignment horizontal="center"/>
      <protection locked="0"/>
    </xf>
    <xf numFmtId="0" fontId="31" fillId="0" borderId="0" xfId="3" applyFont="1" applyFill="1" applyBorder="1" applyAlignment="1" applyProtection="1">
      <alignment horizontal="center"/>
    </xf>
    <xf numFmtId="164" fontId="26" fillId="0" borderId="8" xfId="3" applyNumberFormat="1" applyFont="1" applyFill="1" applyBorder="1" applyAlignment="1" applyProtection="1">
      <alignment horizontal="right"/>
    </xf>
    <xf numFmtId="0" fontId="26" fillId="0" borderId="9" xfId="3" applyFont="1" applyFill="1" applyBorder="1" applyProtection="1"/>
    <xf numFmtId="167" fontId="34" fillId="0" borderId="9" xfId="1" applyNumberFormat="1" applyFont="1" applyFill="1" applyBorder="1" applyAlignment="1" applyProtection="1">
      <alignment horizontal="right"/>
    </xf>
    <xf numFmtId="0" fontId="34" fillId="0" borderId="9" xfId="4" applyFont="1" applyFill="1" applyBorder="1" applyAlignment="1" applyProtection="1">
      <alignment horizontal="center"/>
    </xf>
    <xf numFmtId="0" fontId="26" fillId="0" borderId="9" xfId="3" applyFont="1" applyFill="1" applyBorder="1" applyAlignment="1" applyProtection="1">
      <alignment horizontal="center"/>
    </xf>
    <xf numFmtId="166" fontId="34" fillId="0" borderId="9" xfId="2" applyNumberFormat="1" applyFont="1" applyFill="1" applyBorder="1" applyAlignment="1" applyProtection="1">
      <alignment horizontal="center"/>
    </xf>
    <xf numFmtId="5" fontId="8" fillId="3" borderId="10" xfId="2" applyNumberFormat="1" applyFont="1" applyFill="1" applyBorder="1" applyAlignment="1" applyProtection="1">
      <alignment horizontal="right"/>
    </xf>
    <xf numFmtId="0" fontId="26" fillId="0" borderId="0" xfId="3" applyFont="1" applyFill="1" applyProtection="1"/>
    <xf numFmtId="167" fontId="34" fillId="0" borderId="0" xfId="1" applyNumberFormat="1" applyFont="1" applyFill="1" applyBorder="1" applyAlignment="1" applyProtection="1">
      <alignment horizontal="right"/>
    </xf>
    <xf numFmtId="0" fontId="34" fillId="0" borderId="0" xfId="4" applyFont="1" applyFill="1" applyBorder="1" applyAlignment="1" applyProtection="1">
      <alignment horizontal="center"/>
    </xf>
    <xf numFmtId="0" fontId="26" fillId="0" borderId="0" xfId="3" applyFont="1" applyFill="1" applyBorder="1" applyAlignment="1" applyProtection="1">
      <alignment horizontal="center"/>
    </xf>
    <xf numFmtId="166" fontId="34" fillId="0" borderId="0" xfId="2" applyNumberFormat="1" applyFont="1" applyFill="1" applyBorder="1" applyAlignment="1" applyProtection="1">
      <alignment horizontal="center"/>
    </xf>
    <xf numFmtId="5" fontId="7" fillId="0" borderId="0" xfId="2" applyNumberFormat="1" applyFont="1" applyFill="1" applyBorder="1" applyAlignment="1" applyProtection="1">
      <alignment horizontal="center"/>
    </xf>
    <xf numFmtId="0" fontId="4" fillId="6" borderId="0" xfId="0" applyFont="1" applyFill="1" applyAlignment="1">
      <alignment wrapText="1"/>
    </xf>
    <xf numFmtId="0" fontId="11" fillId="5" borderId="17" xfId="0" applyFont="1" applyFill="1" applyBorder="1" applyAlignment="1" applyProtection="1">
      <alignment horizontal="left" vertical="top"/>
      <protection locked="0"/>
    </xf>
    <xf numFmtId="6" fontId="11" fillId="5" borderId="18" xfId="0" applyNumberFormat="1" applyFont="1" applyFill="1" applyBorder="1" applyAlignment="1" applyProtection="1">
      <alignment horizontal="left" vertical="top"/>
      <protection locked="0"/>
    </xf>
    <xf numFmtId="0" fontId="11" fillId="5" borderId="22" xfId="0" applyFont="1" applyFill="1" applyBorder="1" applyAlignment="1" applyProtection="1">
      <alignment horizontal="left" vertical="top"/>
      <protection locked="0"/>
    </xf>
    <xf numFmtId="0" fontId="11" fillId="5" borderId="19" xfId="0" applyFont="1" applyFill="1" applyBorder="1" applyAlignment="1" applyProtection="1">
      <alignment horizontal="left" vertical="top"/>
      <protection locked="0"/>
    </xf>
    <xf numFmtId="0" fontId="18" fillId="5" borderId="19" xfId="0" applyFont="1" applyFill="1" applyBorder="1" applyAlignment="1" applyProtection="1">
      <alignment horizontal="left" vertical="top"/>
      <protection locked="0"/>
    </xf>
    <xf numFmtId="0" fontId="17" fillId="5" borderId="20" xfId="0" applyFont="1" applyFill="1" applyBorder="1" applyAlignment="1" applyProtection="1">
      <alignment horizontal="left" vertical="top"/>
      <protection locked="0"/>
    </xf>
    <xf numFmtId="0" fontId="17" fillId="5" borderId="18" xfId="0" applyFont="1" applyFill="1" applyBorder="1" applyAlignment="1" applyProtection="1">
      <alignment horizontal="left" vertical="top"/>
      <protection locked="0"/>
    </xf>
    <xf numFmtId="0" fontId="35" fillId="0" borderId="0" xfId="0" applyFont="1" applyAlignment="1">
      <alignment wrapText="1"/>
    </xf>
    <xf numFmtId="0" fontId="36" fillId="0" borderId="0" xfId="0" applyFont="1" applyAlignment="1">
      <alignment wrapText="1"/>
    </xf>
    <xf numFmtId="0" fontId="37" fillId="0" borderId="0" xfId="0" applyFont="1" applyAlignment="1">
      <alignment horizontal="left" vertical="top"/>
    </xf>
    <xf numFmtId="0" fontId="10" fillId="0" borderId="0" xfId="0" applyFont="1" applyAlignment="1"/>
    <xf numFmtId="0" fontId="11" fillId="5" borderId="22" xfId="0" applyFont="1" applyFill="1" applyBorder="1" applyAlignment="1" applyProtection="1">
      <alignment vertical="top" wrapText="1"/>
      <protection locked="0"/>
    </xf>
    <xf numFmtId="0" fontId="2" fillId="0" borderId="0" xfId="0" applyFont="1" applyAlignment="1"/>
    <xf numFmtId="0" fontId="19" fillId="0" borderId="21" xfId="0" applyFont="1" applyBorder="1" applyAlignment="1"/>
    <xf numFmtId="0" fontId="17" fillId="5" borderId="17" xfId="0" applyFont="1" applyFill="1" applyBorder="1" applyAlignment="1" applyProtection="1">
      <alignment vertical="top" wrapText="1"/>
      <protection locked="0"/>
    </xf>
    <xf numFmtId="0" fontId="17" fillId="5" borderId="17" xfId="0" applyFont="1" applyFill="1" applyBorder="1" applyAlignment="1" applyProtection="1">
      <alignment vertical="top"/>
      <protection locked="0"/>
    </xf>
    <xf numFmtId="0" fontId="11" fillId="5" borderId="18" xfId="0" applyFont="1" applyFill="1" applyBorder="1" applyAlignment="1" applyProtection="1">
      <alignment horizontal="center" vertical="center"/>
      <protection locked="0"/>
    </xf>
    <xf numFmtId="0" fontId="12" fillId="5" borderId="24" xfId="0" applyFont="1" applyFill="1" applyBorder="1" applyAlignment="1" applyProtection="1">
      <alignment wrapText="1"/>
      <protection locked="0"/>
    </xf>
    <xf numFmtId="0" fontId="11" fillId="5" borderId="24" xfId="0" applyFont="1" applyFill="1" applyBorder="1" applyAlignment="1" applyProtection="1">
      <alignment vertical="top" wrapText="1"/>
      <protection locked="0"/>
    </xf>
    <xf numFmtId="0" fontId="11" fillId="5" borderId="24" xfId="0" applyFont="1" applyFill="1" applyBorder="1" applyAlignment="1" applyProtection="1">
      <alignment horizontal="left" vertical="top" wrapText="1"/>
      <protection locked="0"/>
    </xf>
    <xf numFmtId="0" fontId="17" fillId="5" borderId="24" xfId="0" applyFont="1" applyFill="1" applyBorder="1" applyAlignment="1" applyProtection="1">
      <alignment horizontal="left" vertical="top" wrapText="1"/>
      <protection locked="0"/>
    </xf>
    <xf numFmtId="0" fontId="10" fillId="4" borderId="21" xfId="0" applyFont="1" applyFill="1" applyBorder="1"/>
    <xf numFmtId="0" fontId="12" fillId="5" borderId="24" xfId="0" applyFont="1" applyFill="1" applyBorder="1" applyAlignment="1" applyProtection="1">
      <protection locked="0"/>
    </xf>
    <xf numFmtId="0" fontId="37" fillId="0" borderId="0" xfId="0" applyFont="1" applyAlignment="1">
      <alignment horizontal="left" vertical="top" wrapText="1"/>
    </xf>
    <xf numFmtId="6" fontId="17" fillId="8" borderId="19" xfId="0" applyNumberFormat="1" applyFont="1" applyFill="1" applyBorder="1" applyAlignment="1" applyProtection="1">
      <alignment horizontal="left" vertical="top"/>
      <protection locked="0"/>
    </xf>
    <xf numFmtId="166" fontId="10" fillId="9" borderId="19" xfId="0" applyNumberFormat="1" applyFont="1" applyFill="1" applyBorder="1"/>
    <xf numFmtId="166" fontId="10" fillId="8" borderId="19" xfId="0" applyNumberFormat="1" applyFont="1" applyFill="1" applyBorder="1"/>
    <xf numFmtId="6" fontId="11" fillId="8" borderId="19" xfId="0" applyNumberFormat="1" applyFont="1" applyFill="1" applyBorder="1" applyAlignment="1" applyProtection="1">
      <alignment horizontal="left"/>
      <protection locked="0"/>
    </xf>
    <xf numFmtId="0" fontId="11" fillId="5" borderId="25" xfId="0" applyFont="1" applyFill="1" applyBorder="1" applyAlignment="1" applyProtection="1">
      <alignment horizontal="left" vertical="top" wrapText="1"/>
      <protection locked="0"/>
    </xf>
    <xf numFmtId="0" fontId="7" fillId="5" borderId="0" xfId="0" applyFont="1" applyFill="1" applyBorder="1" applyAlignment="1" applyProtection="1">
      <alignment horizontal="center" vertical="top"/>
      <protection locked="0"/>
    </xf>
    <xf numFmtId="0" fontId="23" fillId="5" borderId="0" xfId="0" applyFont="1" applyFill="1" applyBorder="1" applyAlignment="1" applyProtection="1">
      <alignment horizontal="center" vertical="top"/>
      <protection locked="0"/>
    </xf>
    <xf numFmtId="0" fontId="10" fillId="4" borderId="17" xfId="0" applyFont="1" applyFill="1" applyBorder="1" applyAlignment="1">
      <alignment horizontal="left"/>
    </xf>
    <xf numFmtId="0" fontId="12" fillId="0" borderId="23" xfId="0" applyFont="1" applyBorder="1"/>
    <xf numFmtId="0" fontId="12" fillId="0" borderId="18" xfId="0" applyFont="1" applyBorder="1"/>
    <xf numFmtId="0" fontId="10" fillId="0" borderId="0" xfId="0" applyFont="1" applyAlignment="1">
      <alignment horizontal="left" wrapText="1"/>
    </xf>
    <xf numFmtId="0" fontId="12" fillId="0" borderId="21" xfId="0" applyFont="1" applyBorder="1"/>
    <xf numFmtId="0" fontId="14" fillId="0" borderId="11" xfId="0" applyFont="1" applyBorder="1" applyAlignment="1">
      <alignment horizontal="left"/>
    </xf>
    <xf numFmtId="0" fontId="12" fillId="0" borderId="12" xfId="0" applyFont="1" applyBorder="1"/>
    <xf numFmtId="0" fontId="11" fillId="5" borderId="13" xfId="0" applyFont="1" applyFill="1" applyBorder="1" applyAlignment="1">
      <alignment horizontal="left"/>
    </xf>
    <xf numFmtId="0" fontId="12" fillId="7" borderId="14" xfId="0" applyFont="1" applyFill="1" applyBorder="1"/>
    <xf numFmtId="0" fontId="11" fillId="4" borderId="15" xfId="0" applyFont="1" applyFill="1" applyBorder="1" applyAlignment="1">
      <alignment horizontal="left" wrapText="1"/>
    </xf>
    <xf numFmtId="0" fontId="12" fillId="0" borderId="16" xfId="0" applyFont="1" applyBorder="1"/>
  </cellXfs>
  <cellStyles count="5">
    <cellStyle name="Comma" xfId="1" builtinId="3"/>
    <cellStyle name="Currency" xfId="2" builtinId="4"/>
    <cellStyle name="Normal" xfId="0" builtinId="0"/>
    <cellStyle name="Normal 2" xfId="3"/>
    <cellStyle name="Normal 3" xfId="4"/>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tabSelected="1" workbookViewId="0">
      <selection activeCell="A24" sqref="A24"/>
    </sheetView>
  </sheetViews>
  <sheetFormatPr defaultColWidth="11.3671875" defaultRowHeight="14.4" x14ac:dyDescent="0.55000000000000004"/>
  <cols>
    <col min="1" max="1" width="114.89453125" style="3" customWidth="1"/>
  </cols>
  <sheetData>
    <row r="1" spans="1:21" ht="36.6" x14ac:dyDescent="0.7">
      <c r="A1" s="1" t="s">
        <v>47</v>
      </c>
    </row>
    <row r="2" spans="1:21" ht="15.6" x14ac:dyDescent="0.6">
      <c r="A2" s="2"/>
    </row>
    <row r="3" spans="1:21" ht="31.2" x14ac:dyDescent="0.6">
      <c r="A3" s="2" t="s">
        <v>74</v>
      </c>
    </row>
    <row r="4" spans="1:21" ht="15.6" x14ac:dyDescent="0.6">
      <c r="A4" s="107" t="s">
        <v>81</v>
      </c>
    </row>
    <row r="5" spans="1:21" ht="15.6" x14ac:dyDescent="0.6">
      <c r="A5" s="2"/>
    </row>
    <row r="6" spans="1:21" ht="93.6" x14ac:dyDescent="0.6">
      <c r="A6" s="2" t="s">
        <v>59</v>
      </c>
    </row>
    <row r="7" spans="1:21" ht="15.6" x14ac:dyDescent="0.6">
      <c r="A7" s="2"/>
    </row>
    <row r="8" spans="1:21" ht="18.3" x14ac:dyDescent="0.7">
      <c r="A8" s="115" t="s">
        <v>64</v>
      </c>
    </row>
    <row r="9" spans="1:21" ht="93.6" x14ac:dyDescent="0.6">
      <c r="A9" s="2" t="s">
        <v>75</v>
      </c>
    </row>
    <row r="10" spans="1:21" ht="15.6" x14ac:dyDescent="0.6">
      <c r="A10" s="2"/>
    </row>
    <row r="11" spans="1:21" ht="18.3" x14ac:dyDescent="0.7">
      <c r="A11" s="116" t="s">
        <v>60</v>
      </c>
    </row>
    <row r="12" spans="1:21" ht="93.6" x14ac:dyDescent="0.6">
      <c r="A12" s="2" t="s">
        <v>93</v>
      </c>
    </row>
    <row r="13" spans="1:21" ht="15.6" x14ac:dyDescent="0.6">
      <c r="A13" s="2"/>
    </row>
    <row r="14" spans="1:21" s="12" customFormat="1" ht="15.6" x14ac:dyDescent="0.6">
      <c r="A14" s="117" t="s">
        <v>83</v>
      </c>
      <c r="B14" s="30"/>
      <c r="C14" s="30"/>
      <c r="D14" s="30"/>
      <c r="E14" s="30"/>
      <c r="F14" s="30"/>
      <c r="G14" s="30"/>
      <c r="H14" s="30"/>
      <c r="I14" s="30"/>
      <c r="J14" s="30"/>
      <c r="K14" s="30"/>
      <c r="L14" s="30"/>
      <c r="M14" s="30"/>
      <c r="N14" s="30"/>
      <c r="O14" s="30"/>
      <c r="P14" s="30"/>
      <c r="Q14" s="30"/>
      <c r="R14" s="30"/>
      <c r="S14" s="30"/>
      <c r="T14" s="30"/>
      <c r="U14" s="30"/>
    </row>
    <row r="15" spans="1:21" s="32" customFormat="1" ht="46.8" x14ac:dyDescent="0.55000000000000004">
      <c r="A15" s="32" t="s">
        <v>82</v>
      </c>
    </row>
    <row r="16" spans="1:21" s="32" customFormat="1" ht="46.8" x14ac:dyDescent="0.55000000000000004">
      <c r="A16" s="32" t="s">
        <v>48</v>
      </c>
    </row>
    <row r="17" spans="1:26" s="32" customFormat="1" ht="31.2" x14ac:dyDescent="0.55000000000000004">
      <c r="A17" s="32" t="s">
        <v>61</v>
      </c>
    </row>
    <row r="18" spans="1:26" s="32" customFormat="1" ht="15.6" x14ac:dyDescent="0.55000000000000004"/>
    <row r="19" spans="1:26" s="12" customFormat="1" ht="15.6" x14ac:dyDescent="0.6">
      <c r="A19" s="117" t="s">
        <v>84</v>
      </c>
      <c r="B19" s="30"/>
      <c r="C19" s="30"/>
      <c r="D19" s="30"/>
      <c r="E19" s="30"/>
      <c r="F19" s="30"/>
      <c r="G19" s="30"/>
      <c r="H19" s="30"/>
      <c r="I19" s="30"/>
      <c r="J19" s="30"/>
      <c r="K19" s="30"/>
      <c r="L19" s="30"/>
      <c r="M19" s="30"/>
      <c r="N19" s="30"/>
      <c r="O19" s="30"/>
      <c r="P19" s="30"/>
      <c r="Q19" s="30"/>
      <c r="R19" s="30"/>
      <c r="S19" s="30"/>
      <c r="T19" s="30"/>
      <c r="U19" s="30"/>
      <c r="V19" s="17"/>
      <c r="W19" s="17"/>
      <c r="X19" s="17"/>
      <c r="Y19" s="17"/>
      <c r="Z19" s="17"/>
    </row>
    <row r="20" spans="1:26" s="12" customFormat="1" ht="31.2" x14ac:dyDescent="0.6">
      <c r="A20" s="33" t="s">
        <v>62</v>
      </c>
      <c r="B20" s="30"/>
      <c r="C20" s="30"/>
      <c r="D20" s="30"/>
      <c r="E20" s="30"/>
      <c r="F20" s="30"/>
      <c r="G20" s="30"/>
      <c r="H20" s="30"/>
      <c r="I20" s="30"/>
      <c r="J20" s="30"/>
      <c r="K20" s="30"/>
      <c r="L20" s="30"/>
      <c r="M20" s="30"/>
      <c r="N20" s="30"/>
      <c r="O20" s="30"/>
      <c r="P20" s="30"/>
      <c r="Q20" s="30"/>
      <c r="R20" s="30"/>
      <c r="S20" s="30"/>
      <c r="T20" s="30"/>
      <c r="U20" s="30"/>
      <c r="V20" s="17"/>
      <c r="W20" s="17"/>
      <c r="X20" s="17"/>
      <c r="Y20" s="17"/>
      <c r="Z20" s="17"/>
    </row>
    <row r="21" spans="1:26" s="12" customFormat="1" ht="46.8" x14ac:dyDescent="0.6">
      <c r="A21" s="33" t="s">
        <v>63</v>
      </c>
      <c r="B21" s="30"/>
      <c r="C21" s="30"/>
      <c r="D21" s="30"/>
      <c r="E21" s="30"/>
      <c r="F21" s="30"/>
      <c r="G21" s="30"/>
      <c r="H21" s="30"/>
      <c r="I21" s="30"/>
      <c r="J21" s="30"/>
      <c r="K21" s="30"/>
      <c r="L21" s="30"/>
      <c r="M21" s="30"/>
      <c r="N21" s="30"/>
      <c r="O21" s="30"/>
      <c r="P21" s="30"/>
      <c r="Q21" s="30"/>
      <c r="R21" s="30"/>
      <c r="S21" s="30"/>
      <c r="T21" s="30"/>
      <c r="U21" s="30"/>
      <c r="V21" s="17"/>
      <c r="W21" s="17"/>
      <c r="X21" s="17"/>
      <c r="Y21" s="17"/>
      <c r="Z21" s="17"/>
    </row>
    <row r="22" spans="1:26" s="12" customFormat="1" ht="78" x14ac:dyDescent="0.6">
      <c r="A22" s="23" t="s">
        <v>65</v>
      </c>
      <c r="B22" s="30"/>
      <c r="C22" s="30"/>
      <c r="D22" s="30"/>
      <c r="E22" s="30"/>
      <c r="F22" s="30"/>
      <c r="G22" s="30"/>
      <c r="H22" s="30"/>
      <c r="I22" s="30"/>
      <c r="J22" s="30"/>
      <c r="K22" s="30"/>
      <c r="L22" s="30"/>
      <c r="M22" s="30"/>
      <c r="N22" s="30"/>
      <c r="O22" s="30"/>
      <c r="P22" s="30"/>
      <c r="Q22" s="30"/>
      <c r="R22" s="30"/>
      <c r="S22" s="30"/>
      <c r="T22" s="30"/>
      <c r="U22" s="30"/>
      <c r="V22" s="17"/>
      <c r="W22" s="17"/>
      <c r="X22" s="17"/>
      <c r="Y22" s="17"/>
      <c r="Z22" s="17"/>
    </row>
    <row r="23" spans="1:26" s="12" customFormat="1" ht="46.8" x14ac:dyDescent="0.6">
      <c r="A23" s="23" t="s">
        <v>49</v>
      </c>
      <c r="B23" s="30"/>
      <c r="C23" s="30"/>
      <c r="D23" s="30"/>
      <c r="E23" s="30"/>
      <c r="F23" s="30"/>
      <c r="G23" s="30"/>
      <c r="H23" s="30"/>
      <c r="I23" s="30"/>
      <c r="J23" s="30"/>
      <c r="K23" s="30"/>
      <c r="L23" s="30"/>
      <c r="M23" s="30"/>
      <c r="N23" s="30"/>
      <c r="O23" s="30"/>
      <c r="P23" s="30"/>
      <c r="Q23" s="30"/>
      <c r="R23" s="30"/>
      <c r="S23" s="30"/>
      <c r="T23" s="30"/>
      <c r="U23" s="30"/>
      <c r="V23" s="17"/>
      <c r="W23" s="17"/>
      <c r="X23" s="17"/>
      <c r="Y23" s="17"/>
      <c r="Z23" s="17"/>
    </row>
    <row r="24" spans="1:26" s="12" customFormat="1" ht="46.8" x14ac:dyDescent="0.6">
      <c r="A24" s="32" t="s">
        <v>50</v>
      </c>
      <c r="B24" s="30"/>
      <c r="C24" s="30"/>
      <c r="D24" s="30"/>
      <c r="E24" s="30"/>
      <c r="F24" s="30"/>
      <c r="G24" s="30"/>
      <c r="H24" s="30"/>
      <c r="I24" s="30"/>
      <c r="J24" s="30"/>
      <c r="K24" s="30"/>
      <c r="L24" s="30"/>
      <c r="M24" s="30"/>
      <c r="N24" s="30"/>
      <c r="O24" s="30"/>
      <c r="P24" s="30"/>
      <c r="Q24" s="30"/>
      <c r="R24" s="30"/>
      <c r="S24" s="30"/>
      <c r="T24" s="30"/>
      <c r="U24" s="30"/>
      <c r="V24" s="17"/>
      <c r="W24" s="17"/>
      <c r="X24" s="17"/>
      <c r="Y24" s="17"/>
      <c r="Z24" s="17"/>
    </row>
    <row r="25" spans="1:26" s="12" customFormat="1" ht="15.6" x14ac:dyDescent="0.6">
      <c r="A25" s="34"/>
      <c r="B25" s="30"/>
      <c r="C25" s="30"/>
      <c r="D25" s="30"/>
      <c r="E25" s="30"/>
      <c r="F25" s="30"/>
      <c r="G25" s="30"/>
      <c r="H25" s="30"/>
      <c r="I25" s="30"/>
      <c r="J25" s="30"/>
      <c r="K25" s="30"/>
      <c r="L25" s="30"/>
      <c r="M25" s="30"/>
      <c r="N25" s="30"/>
      <c r="O25" s="30"/>
      <c r="P25" s="30"/>
      <c r="Q25" s="30"/>
      <c r="R25" s="30"/>
      <c r="S25" s="30"/>
      <c r="T25" s="30"/>
      <c r="U25" s="30"/>
      <c r="V25" s="17"/>
      <c r="W25" s="17"/>
      <c r="X25" s="17"/>
      <c r="Y25" s="17"/>
      <c r="Z25" s="17"/>
    </row>
    <row r="26" spans="1:26" s="12" customFormat="1" ht="15.6" x14ac:dyDescent="0.6">
      <c r="A26" s="131" t="s">
        <v>37</v>
      </c>
      <c r="B26" s="30"/>
      <c r="C26" s="30"/>
      <c r="D26" s="30"/>
      <c r="E26" s="30"/>
      <c r="F26" s="30"/>
      <c r="G26" s="30"/>
      <c r="H26" s="30"/>
      <c r="I26" s="30"/>
      <c r="J26" s="30"/>
      <c r="K26" s="30"/>
      <c r="L26" s="30"/>
      <c r="M26" s="30"/>
      <c r="N26" s="30"/>
      <c r="O26" s="30"/>
      <c r="P26" s="30"/>
      <c r="Q26" s="30"/>
      <c r="R26" s="30"/>
      <c r="S26" s="30"/>
      <c r="T26" s="30"/>
      <c r="U26" s="30"/>
    </row>
    <row r="27" spans="1:26" s="12" customFormat="1" ht="109.2" x14ac:dyDescent="0.6">
      <c r="A27" s="35" t="s">
        <v>66</v>
      </c>
      <c r="B27" s="30"/>
      <c r="C27" s="30"/>
      <c r="D27" s="30"/>
      <c r="E27" s="30"/>
      <c r="F27" s="30"/>
      <c r="G27" s="30"/>
      <c r="H27" s="30"/>
      <c r="I27" s="30"/>
      <c r="J27" s="30"/>
      <c r="K27" s="30"/>
      <c r="L27" s="30"/>
      <c r="M27" s="30"/>
      <c r="N27" s="30"/>
      <c r="O27" s="30"/>
      <c r="P27" s="30"/>
      <c r="Q27" s="30"/>
      <c r="R27" s="30"/>
      <c r="S27" s="30"/>
      <c r="T27" s="30"/>
      <c r="U27" s="30"/>
    </row>
    <row r="28" spans="1:26" s="12" customFormat="1" ht="49.5" customHeight="1" x14ac:dyDescent="0.6">
      <c r="A28" s="35" t="s">
        <v>85</v>
      </c>
      <c r="B28" s="30"/>
      <c r="C28" s="30"/>
      <c r="D28" s="30"/>
      <c r="E28" s="30"/>
      <c r="F28" s="30"/>
      <c r="G28" s="30"/>
      <c r="H28" s="30"/>
      <c r="I28" s="30"/>
      <c r="J28" s="30"/>
      <c r="K28" s="30"/>
      <c r="L28" s="30"/>
      <c r="M28" s="30"/>
      <c r="N28" s="30"/>
      <c r="O28" s="30"/>
      <c r="P28" s="30"/>
      <c r="Q28" s="30"/>
      <c r="R28" s="30"/>
      <c r="S28" s="30"/>
      <c r="T28" s="30"/>
      <c r="U28" s="30"/>
    </row>
    <row r="29" spans="1:26" s="12" customFormat="1" ht="15.6" x14ac:dyDescent="0.6">
      <c r="A29" s="19" t="s">
        <v>51</v>
      </c>
      <c r="B29" s="30"/>
      <c r="C29" s="30"/>
      <c r="D29" s="30"/>
      <c r="E29" s="30"/>
      <c r="F29" s="30"/>
      <c r="G29" s="30"/>
      <c r="H29" s="30"/>
      <c r="I29" s="30"/>
      <c r="J29" s="30"/>
      <c r="K29" s="30"/>
      <c r="L29" s="30"/>
      <c r="M29" s="30"/>
      <c r="N29" s="30"/>
      <c r="O29" s="30"/>
      <c r="P29" s="30"/>
      <c r="Q29" s="30"/>
      <c r="R29" s="30"/>
      <c r="S29" s="30"/>
      <c r="T29" s="30"/>
      <c r="U29" s="30"/>
    </row>
    <row r="30" spans="1:26" s="12" customFormat="1" ht="15.6" x14ac:dyDescent="0.6">
      <c r="A30" s="131" t="s">
        <v>52</v>
      </c>
      <c r="B30" s="30"/>
      <c r="C30" s="30"/>
      <c r="D30" s="30"/>
      <c r="E30" s="30"/>
      <c r="F30" s="30"/>
      <c r="G30" s="30"/>
      <c r="H30" s="30"/>
      <c r="I30" s="30"/>
      <c r="J30" s="30"/>
      <c r="K30" s="30"/>
      <c r="L30" s="30"/>
      <c r="M30" s="30"/>
      <c r="N30" s="30"/>
      <c r="O30" s="30"/>
      <c r="P30" s="30"/>
      <c r="Q30" s="30"/>
      <c r="R30" s="30"/>
      <c r="S30" s="30"/>
      <c r="T30" s="30"/>
      <c r="U30" s="30"/>
    </row>
    <row r="31" spans="1:26" s="12" customFormat="1" ht="15.6" x14ac:dyDescent="0.6">
      <c r="A31" s="19" t="s">
        <v>53</v>
      </c>
      <c r="B31" s="30"/>
      <c r="C31" s="30"/>
      <c r="D31" s="30"/>
      <c r="E31" s="30"/>
      <c r="F31" s="30"/>
      <c r="G31" s="30"/>
      <c r="H31" s="30"/>
      <c r="I31" s="30"/>
      <c r="J31" s="30"/>
      <c r="K31" s="30"/>
      <c r="L31" s="30"/>
      <c r="M31" s="30"/>
      <c r="N31" s="30"/>
      <c r="O31" s="30"/>
      <c r="P31" s="30"/>
      <c r="Q31" s="30"/>
      <c r="R31" s="30"/>
      <c r="S31" s="30"/>
      <c r="T31" s="30"/>
      <c r="U31" s="30"/>
    </row>
    <row r="32" spans="1:26" s="12" customFormat="1" ht="62.4" x14ac:dyDescent="0.6">
      <c r="A32" s="35" t="s">
        <v>86</v>
      </c>
      <c r="B32" s="30"/>
      <c r="C32" s="30"/>
      <c r="D32" s="30"/>
      <c r="E32" s="30"/>
      <c r="F32" s="30"/>
      <c r="G32" s="30"/>
      <c r="H32" s="30"/>
      <c r="I32" s="30"/>
      <c r="J32" s="30"/>
      <c r="K32" s="30"/>
      <c r="L32" s="30"/>
      <c r="M32" s="30"/>
      <c r="N32" s="30"/>
      <c r="O32" s="30"/>
      <c r="P32" s="30"/>
      <c r="Q32" s="30"/>
      <c r="R32" s="30"/>
      <c r="S32" s="30"/>
      <c r="T32" s="30"/>
      <c r="U32" s="30"/>
    </row>
    <row r="33" spans="1:21" s="12" customFormat="1" ht="15.6" x14ac:dyDescent="0.6">
      <c r="A33" s="19"/>
      <c r="B33" s="30"/>
      <c r="C33" s="30"/>
      <c r="D33" s="30"/>
      <c r="E33" s="30"/>
      <c r="F33" s="30"/>
      <c r="G33" s="30"/>
      <c r="H33" s="30"/>
      <c r="I33" s="30"/>
      <c r="J33" s="30"/>
      <c r="K33" s="30"/>
      <c r="L33" s="30"/>
      <c r="M33" s="30"/>
      <c r="N33" s="30"/>
      <c r="O33" s="30"/>
      <c r="P33" s="30"/>
      <c r="Q33" s="30"/>
      <c r="R33" s="30"/>
      <c r="S33" s="30"/>
      <c r="T33" s="30"/>
      <c r="U33" s="30"/>
    </row>
    <row r="34" spans="1:21" s="12" customFormat="1" ht="15.6" x14ac:dyDescent="0.6">
      <c r="A34" s="131" t="s">
        <v>54</v>
      </c>
      <c r="B34" s="30"/>
      <c r="C34" s="30"/>
      <c r="D34" s="30"/>
      <c r="E34" s="30"/>
      <c r="F34" s="30"/>
      <c r="G34" s="30"/>
      <c r="H34" s="30"/>
      <c r="I34" s="30"/>
      <c r="J34" s="30"/>
      <c r="K34" s="30"/>
      <c r="L34" s="30"/>
      <c r="M34" s="30"/>
      <c r="N34" s="30"/>
      <c r="O34" s="30"/>
      <c r="P34" s="30"/>
      <c r="Q34" s="30"/>
      <c r="R34" s="30"/>
      <c r="S34" s="30"/>
      <c r="T34" s="30"/>
      <c r="U34" s="30"/>
    </row>
    <row r="35" spans="1:21" s="12" customFormat="1" ht="31.2" x14ac:dyDescent="0.6">
      <c r="A35" s="35" t="s">
        <v>55</v>
      </c>
      <c r="B35" s="30"/>
      <c r="C35" s="30"/>
      <c r="D35" s="30"/>
      <c r="E35" s="30"/>
      <c r="F35" s="30"/>
      <c r="G35" s="30"/>
      <c r="H35" s="30"/>
      <c r="I35" s="30"/>
      <c r="J35" s="30"/>
      <c r="K35" s="30"/>
      <c r="L35" s="30"/>
      <c r="M35" s="30"/>
      <c r="N35" s="30"/>
      <c r="O35" s="30"/>
      <c r="P35" s="30"/>
      <c r="Q35" s="30"/>
      <c r="R35" s="30"/>
      <c r="S35" s="30"/>
      <c r="T35" s="30"/>
      <c r="U35" s="30"/>
    </row>
    <row r="36" spans="1:21" s="12" customFormat="1" ht="15.6" x14ac:dyDescent="0.6">
      <c r="A36" s="19" t="s">
        <v>56</v>
      </c>
      <c r="B36" s="30"/>
      <c r="C36" s="30"/>
      <c r="D36" s="30"/>
      <c r="E36" s="30"/>
      <c r="F36" s="30"/>
      <c r="G36" s="30"/>
      <c r="H36" s="30"/>
      <c r="I36" s="30"/>
      <c r="J36" s="30"/>
      <c r="K36" s="30"/>
      <c r="L36" s="30"/>
      <c r="M36" s="30"/>
      <c r="N36" s="30"/>
      <c r="O36" s="30"/>
      <c r="P36" s="30"/>
      <c r="Q36" s="30"/>
      <c r="R36" s="30"/>
      <c r="S36" s="30"/>
      <c r="T36" s="30"/>
      <c r="U36" s="30"/>
    </row>
    <row r="37" spans="1:21" s="12" customFormat="1" ht="15.6" x14ac:dyDescent="0.6">
      <c r="A37" s="31" t="s">
        <v>57</v>
      </c>
      <c r="B37" s="30"/>
      <c r="C37" s="30"/>
      <c r="D37" s="30"/>
      <c r="E37" s="30"/>
      <c r="F37" s="30"/>
      <c r="G37" s="30"/>
      <c r="H37" s="30"/>
      <c r="I37" s="30"/>
      <c r="J37" s="30"/>
      <c r="K37" s="30"/>
      <c r="L37" s="30"/>
      <c r="M37" s="30"/>
      <c r="N37" s="30"/>
      <c r="O37" s="30"/>
      <c r="P37" s="30"/>
      <c r="Q37" s="30"/>
      <c r="R37" s="30"/>
      <c r="S37" s="30"/>
      <c r="T37" s="30"/>
      <c r="U37" s="30"/>
    </row>
    <row r="38" spans="1:21" s="12" customFormat="1" ht="15.6" x14ac:dyDescent="0.6">
      <c r="A38" s="19" t="s">
        <v>58</v>
      </c>
      <c r="B38" s="30"/>
      <c r="C38" s="30"/>
      <c r="D38" s="30"/>
      <c r="E38" s="30"/>
      <c r="F38" s="30"/>
      <c r="G38" s="30"/>
      <c r="H38" s="30"/>
      <c r="I38" s="30"/>
      <c r="J38" s="30"/>
      <c r="K38" s="30"/>
      <c r="L38" s="30"/>
      <c r="M38" s="30"/>
      <c r="N38" s="30"/>
      <c r="O38" s="30"/>
      <c r="P38" s="30"/>
      <c r="Q38" s="30"/>
      <c r="R38" s="30"/>
      <c r="S38" s="30"/>
      <c r="T38" s="30"/>
      <c r="U38" s="30"/>
    </row>
    <row r="39" spans="1:21" s="12" customFormat="1" ht="15.6" x14ac:dyDescent="0.6">
      <c r="A39" s="30"/>
      <c r="B39" s="30"/>
      <c r="C39" s="30"/>
      <c r="D39" s="30"/>
      <c r="E39" s="30"/>
      <c r="F39" s="30"/>
      <c r="G39" s="30"/>
      <c r="H39" s="30"/>
      <c r="I39" s="30"/>
      <c r="J39" s="30"/>
      <c r="K39" s="30"/>
      <c r="L39" s="30"/>
      <c r="M39" s="30"/>
      <c r="N39" s="30"/>
      <c r="O39" s="30"/>
      <c r="P39" s="30"/>
      <c r="Q39" s="30"/>
      <c r="R39" s="30"/>
      <c r="S39" s="30"/>
      <c r="T39" s="30"/>
      <c r="U39" s="30"/>
    </row>
    <row r="40" spans="1:21" s="12" customFormat="1" ht="15.6" x14ac:dyDescent="0.6">
      <c r="A40" s="30" t="s">
        <v>67</v>
      </c>
      <c r="B40" s="30"/>
      <c r="C40" s="30"/>
      <c r="D40" s="30"/>
      <c r="E40" s="30"/>
      <c r="F40" s="30"/>
      <c r="G40" s="30"/>
      <c r="H40" s="30"/>
      <c r="I40" s="30"/>
      <c r="J40" s="30"/>
      <c r="K40" s="30"/>
      <c r="L40" s="30"/>
      <c r="M40" s="30"/>
      <c r="N40" s="30"/>
      <c r="O40" s="30"/>
      <c r="P40" s="30"/>
      <c r="Q40" s="30"/>
      <c r="R40" s="30"/>
      <c r="S40" s="30"/>
      <c r="T40" s="30"/>
      <c r="U40" s="30"/>
    </row>
  </sheetData>
  <conditionalFormatting sqref="A35">
    <cfRule type="notContainsBlanks" dxfId="0" priority="1">
      <formula>LEN(TRIM(A35))&gt;0</formula>
    </cfRule>
  </conditionalFormatting>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A4" workbookViewId="0">
      <selection activeCell="B14" sqref="B14"/>
    </sheetView>
  </sheetViews>
  <sheetFormatPr defaultColWidth="11.41796875" defaultRowHeight="14.4" x14ac:dyDescent="0.55000000000000004"/>
  <cols>
    <col min="1" max="1" width="12.62890625" style="38" customWidth="1"/>
    <col min="2" max="2" width="17.20703125" style="38" customWidth="1"/>
    <col min="3" max="3" width="3.68359375" style="38" customWidth="1"/>
    <col min="4" max="4" width="11.41796875" style="38"/>
    <col min="5" max="5" width="2.26171875" style="38" customWidth="1"/>
    <col min="6" max="16384" width="11.41796875" style="38"/>
  </cols>
  <sheetData>
    <row r="1" spans="1:11" ht="18.3" x14ac:dyDescent="0.7">
      <c r="A1" s="14" t="s">
        <v>68</v>
      </c>
    </row>
    <row r="3" spans="1:11" ht="15.6" x14ac:dyDescent="0.55000000000000004">
      <c r="A3" s="39"/>
      <c r="B3" s="40" t="s">
        <v>0</v>
      </c>
      <c r="D3" s="137"/>
      <c r="E3" s="137"/>
      <c r="F3" s="137"/>
      <c r="G3" s="137"/>
      <c r="H3" s="137"/>
      <c r="I3" s="137"/>
    </row>
    <row r="4" spans="1:11" ht="15.6" x14ac:dyDescent="0.55000000000000004">
      <c r="A4" s="39"/>
      <c r="B4" s="40" t="s">
        <v>1</v>
      </c>
      <c r="D4" s="137"/>
      <c r="E4" s="137"/>
      <c r="F4" s="137"/>
      <c r="G4" s="137"/>
      <c r="H4" s="137"/>
      <c r="I4" s="137"/>
    </row>
    <row r="5" spans="1:11" ht="15.6" x14ac:dyDescent="0.55000000000000004">
      <c r="A5" s="39"/>
      <c r="B5" s="40" t="s">
        <v>2</v>
      </c>
      <c r="D5" s="137"/>
      <c r="E5" s="137"/>
      <c r="F5" s="137"/>
      <c r="G5" s="137"/>
      <c r="H5" s="137"/>
      <c r="I5" s="137"/>
    </row>
    <row r="6" spans="1:11" ht="15.6" x14ac:dyDescent="0.55000000000000004">
      <c r="A6" s="41"/>
      <c r="B6" s="42" t="s">
        <v>23</v>
      </c>
      <c r="D6" s="137"/>
      <c r="E6" s="137"/>
      <c r="F6" s="137"/>
      <c r="G6" s="137"/>
      <c r="H6" s="137"/>
      <c r="I6" s="137"/>
    </row>
    <row r="7" spans="1:11" ht="15.6" x14ac:dyDescent="0.55000000000000004">
      <c r="A7" s="41"/>
      <c r="B7" s="42" t="s">
        <v>24</v>
      </c>
      <c r="D7" s="138"/>
      <c r="E7" s="138"/>
      <c r="F7" s="138"/>
      <c r="G7" s="138"/>
      <c r="H7" s="138"/>
      <c r="I7" s="138"/>
    </row>
    <row r="8" spans="1:11" x14ac:dyDescent="0.55000000000000004">
      <c r="A8" s="41"/>
      <c r="B8" s="43"/>
    </row>
    <row r="9" spans="1:11" x14ac:dyDescent="0.55000000000000004">
      <c r="A9" s="38" t="s">
        <v>69</v>
      </c>
      <c r="B9" s="43"/>
    </row>
    <row r="10" spans="1:11" ht="14.7" thickBot="1" x14ac:dyDescent="0.6">
      <c r="B10" s="43"/>
    </row>
    <row r="11" spans="1:11" ht="15.6" x14ac:dyDescent="0.6">
      <c r="A11" s="4" t="s">
        <v>25</v>
      </c>
      <c r="B11" s="44"/>
      <c r="C11" s="44"/>
      <c r="D11" s="44"/>
      <c r="E11" s="44"/>
      <c r="F11" s="44"/>
      <c r="G11" s="44"/>
      <c r="H11" s="44"/>
      <c r="I11" s="44"/>
      <c r="J11" s="45" t="s">
        <v>70</v>
      </c>
      <c r="K11" s="46">
        <f>SUM(K31)</f>
        <v>0</v>
      </c>
    </row>
    <row r="12" spans="1:11" x14ac:dyDescent="0.55000000000000004">
      <c r="A12" s="47"/>
      <c r="B12" s="48"/>
      <c r="C12" s="48"/>
      <c r="D12" s="49"/>
      <c r="E12" s="48"/>
      <c r="F12" s="48"/>
      <c r="G12" s="48"/>
      <c r="H12" s="48"/>
      <c r="I12" s="48"/>
      <c r="J12" s="50" t="s">
        <v>71</v>
      </c>
      <c r="K12" s="51">
        <f>(Other_expenses!E41)</f>
        <v>0</v>
      </c>
    </row>
    <row r="13" spans="1:11" x14ac:dyDescent="0.55000000000000004">
      <c r="A13" s="47"/>
      <c r="B13" s="48"/>
      <c r="C13" s="48"/>
      <c r="D13" s="48"/>
      <c r="E13" s="48"/>
      <c r="F13" s="48"/>
      <c r="G13" s="48"/>
      <c r="H13" s="48"/>
      <c r="I13" s="48"/>
      <c r="J13" s="52" t="s">
        <v>22</v>
      </c>
      <c r="K13" s="37"/>
    </row>
    <row r="14" spans="1:11" ht="18.600000000000001" thickBot="1" x14ac:dyDescent="0.75">
      <c r="A14" s="53"/>
      <c r="B14" s="54"/>
      <c r="C14" s="54"/>
      <c r="D14" s="54"/>
      <c r="E14" s="54"/>
      <c r="F14" s="54"/>
      <c r="G14" s="54"/>
      <c r="H14" s="54"/>
      <c r="I14" s="5"/>
      <c r="J14" s="6" t="s">
        <v>26</v>
      </c>
      <c r="K14" s="7">
        <f>(K11+K12)-K13</f>
        <v>0</v>
      </c>
    </row>
    <row r="15" spans="1:11" x14ac:dyDescent="0.55000000000000004">
      <c r="B15" s="43"/>
    </row>
    <row r="17" spans="1:12" ht="15.9" thickBot="1" x14ac:dyDescent="0.65">
      <c r="A17" s="55" t="s">
        <v>72</v>
      </c>
      <c r="B17" s="56"/>
      <c r="C17" s="57"/>
      <c r="D17" s="57"/>
      <c r="E17" s="58"/>
      <c r="F17" s="58"/>
      <c r="G17" s="58"/>
      <c r="H17" s="59"/>
      <c r="I17" s="59"/>
      <c r="J17" s="60"/>
      <c r="K17" s="61"/>
      <c r="L17" s="58"/>
    </row>
    <row r="18" spans="1:12" ht="15.6" x14ac:dyDescent="0.6">
      <c r="A18" s="62" t="s">
        <v>4</v>
      </c>
      <c r="B18" s="8"/>
      <c r="C18" s="8"/>
      <c r="D18" s="8"/>
      <c r="E18" s="8"/>
      <c r="F18" s="8"/>
      <c r="G18" s="63"/>
      <c r="H18" s="64"/>
      <c r="I18" s="64"/>
      <c r="J18" s="65"/>
      <c r="K18" s="66"/>
      <c r="L18" s="58"/>
    </row>
    <row r="19" spans="1:12" x14ac:dyDescent="0.55000000000000004">
      <c r="A19" s="67"/>
      <c r="B19" s="68"/>
      <c r="C19" s="69" t="s">
        <v>73</v>
      </c>
      <c r="D19" s="70"/>
      <c r="E19" s="48"/>
      <c r="F19" s="48"/>
      <c r="G19" s="71"/>
      <c r="H19" s="72"/>
      <c r="I19" s="72"/>
      <c r="J19" s="73"/>
      <c r="K19" s="74"/>
      <c r="L19" s="58"/>
    </row>
    <row r="20" spans="1:12" x14ac:dyDescent="0.55000000000000004">
      <c r="A20" s="47"/>
      <c r="B20" s="75"/>
      <c r="C20" s="76" t="s">
        <v>5</v>
      </c>
      <c r="D20" s="77"/>
      <c r="E20" s="48"/>
      <c r="F20" s="48"/>
      <c r="G20" s="71"/>
      <c r="H20" s="72"/>
      <c r="I20" s="72"/>
      <c r="J20" s="73"/>
      <c r="K20" s="74"/>
      <c r="L20" s="58"/>
    </row>
    <row r="21" spans="1:12" x14ac:dyDescent="0.55000000000000004">
      <c r="A21" s="47"/>
      <c r="B21" s="48"/>
      <c r="C21" s="75"/>
      <c r="D21" s="76"/>
      <c r="E21" s="78"/>
      <c r="F21" s="78"/>
      <c r="G21" s="71"/>
      <c r="H21" s="72"/>
      <c r="I21" s="72"/>
      <c r="J21" s="73"/>
      <c r="K21" s="74"/>
      <c r="L21" s="58"/>
    </row>
    <row r="22" spans="1:12" s="9" customFormat="1" ht="15.6" x14ac:dyDescent="0.6">
      <c r="A22" s="79"/>
      <c r="B22" s="80"/>
      <c r="C22" s="81" t="s">
        <v>6</v>
      </c>
      <c r="D22" s="82" t="s">
        <v>7</v>
      </c>
      <c r="E22" s="83"/>
      <c r="F22" s="82" t="s">
        <v>8</v>
      </c>
      <c r="G22" s="82" t="s">
        <v>9</v>
      </c>
      <c r="H22" s="82" t="s">
        <v>10</v>
      </c>
      <c r="I22" s="82" t="s">
        <v>11</v>
      </c>
      <c r="J22" s="82" t="s">
        <v>12</v>
      </c>
      <c r="K22" s="84"/>
      <c r="L22" s="85"/>
    </row>
    <row r="23" spans="1:12" s="9" customFormat="1" ht="15.6" x14ac:dyDescent="0.6">
      <c r="A23" s="79"/>
      <c r="B23" s="80"/>
      <c r="C23" s="86" t="s">
        <v>13</v>
      </c>
      <c r="D23" s="87"/>
      <c r="E23" s="83"/>
      <c r="F23" s="87"/>
      <c r="G23" s="88">
        <v>0</v>
      </c>
      <c r="H23" s="88">
        <v>0</v>
      </c>
      <c r="I23" s="88">
        <v>55</v>
      </c>
      <c r="J23" s="89">
        <v>0</v>
      </c>
      <c r="K23" s="90">
        <f>SUM((D23*G23)+(H23*F23*D23)+(I23*(F23+1)*D23)+(J23*D23))</f>
        <v>0</v>
      </c>
      <c r="L23" s="85"/>
    </row>
    <row r="24" spans="1:12" s="9" customFormat="1" ht="15.6" x14ac:dyDescent="0.6">
      <c r="A24" s="79"/>
      <c r="B24" s="80"/>
      <c r="C24" s="91" t="s">
        <v>14</v>
      </c>
      <c r="D24" s="92"/>
      <c r="E24" s="93"/>
      <c r="F24" s="92"/>
      <c r="G24" s="88">
        <v>900</v>
      </c>
      <c r="H24" s="88">
        <v>155</v>
      </c>
      <c r="I24" s="88">
        <v>55</v>
      </c>
      <c r="J24" s="89">
        <v>0</v>
      </c>
      <c r="K24" s="90">
        <f t="shared" ref="K24:K30" si="0">SUM((D24*G24)+(H24*F24*D24)+(I24*(F24+1)*D24)+(J24*D24))</f>
        <v>0</v>
      </c>
      <c r="L24" s="85"/>
    </row>
    <row r="25" spans="1:12" s="9" customFormat="1" ht="15.6" x14ac:dyDescent="0.6">
      <c r="A25" s="79"/>
      <c r="B25" s="80"/>
      <c r="C25" s="91" t="s">
        <v>15</v>
      </c>
      <c r="D25" s="92"/>
      <c r="E25" s="93"/>
      <c r="F25" s="92"/>
      <c r="G25" s="88">
        <v>800</v>
      </c>
      <c r="H25" s="88">
        <v>155</v>
      </c>
      <c r="I25" s="88">
        <v>55</v>
      </c>
      <c r="J25" s="89">
        <v>0</v>
      </c>
      <c r="K25" s="90">
        <f t="shared" si="0"/>
        <v>0</v>
      </c>
      <c r="L25" s="85"/>
    </row>
    <row r="26" spans="1:12" s="9" customFormat="1" ht="15.6" x14ac:dyDescent="0.6">
      <c r="A26" s="79"/>
      <c r="B26" s="80"/>
      <c r="C26" s="91" t="s">
        <v>16</v>
      </c>
      <c r="D26" s="92"/>
      <c r="E26" s="93"/>
      <c r="F26" s="92"/>
      <c r="G26" s="88">
        <v>600</v>
      </c>
      <c r="H26" s="88">
        <v>155</v>
      </c>
      <c r="I26" s="88">
        <v>55</v>
      </c>
      <c r="J26" s="89">
        <v>0</v>
      </c>
      <c r="K26" s="90">
        <f t="shared" si="0"/>
        <v>0</v>
      </c>
      <c r="L26" s="85"/>
    </row>
    <row r="27" spans="1:12" s="9" customFormat="1" ht="15.6" x14ac:dyDescent="0.6">
      <c r="A27" s="79"/>
      <c r="B27" s="80"/>
      <c r="C27" s="91" t="s">
        <v>17</v>
      </c>
      <c r="D27" s="92"/>
      <c r="E27" s="93"/>
      <c r="F27" s="92"/>
      <c r="G27" s="88">
        <v>1500</v>
      </c>
      <c r="H27" s="88">
        <v>155</v>
      </c>
      <c r="I27" s="88">
        <v>55</v>
      </c>
      <c r="J27" s="89">
        <v>0</v>
      </c>
      <c r="K27" s="90">
        <f t="shared" si="0"/>
        <v>0</v>
      </c>
      <c r="L27" s="85"/>
    </row>
    <row r="28" spans="1:12" s="9" customFormat="1" ht="15.6" x14ac:dyDescent="0.6">
      <c r="A28" s="79"/>
      <c r="B28" s="80"/>
      <c r="C28" s="91" t="s">
        <v>18</v>
      </c>
      <c r="D28" s="92"/>
      <c r="E28" s="93"/>
      <c r="F28" s="92"/>
      <c r="G28" s="88">
        <v>2150</v>
      </c>
      <c r="H28" s="88">
        <v>155</v>
      </c>
      <c r="I28" s="88">
        <v>55</v>
      </c>
      <c r="J28" s="89">
        <v>0</v>
      </c>
      <c r="K28" s="90">
        <f t="shared" si="0"/>
        <v>0</v>
      </c>
      <c r="L28" s="85"/>
    </row>
    <row r="29" spans="1:12" s="9" customFormat="1" ht="15.6" x14ac:dyDescent="0.6">
      <c r="A29" s="79"/>
      <c r="B29" s="80"/>
      <c r="C29" s="91" t="s">
        <v>19</v>
      </c>
      <c r="D29" s="92"/>
      <c r="E29" s="93"/>
      <c r="F29" s="92"/>
      <c r="G29" s="88">
        <v>2400</v>
      </c>
      <c r="H29" s="88">
        <v>155</v>
      </c>
      <c r="I29" s="88">
        <v>55</v>
      </c>
      <c r="J29" s="89">
        <v>0</v>
      </c>
      <c r="K29" s="90">
        <f t="shared" si="0"/>
        <v>0</v>
      </c>
      <c r="L29" s="85"/>
    </row>
    <row r="30" spans="1:12" s="9" customFormat="1" ht="15.6" x14ac:dyDescent="0.6">
      <c r="A30" s="79"/>
      <c r="B30" s="80"/>
      <c r="C30" s="91" t="s">
        <v>20</v>
      </c>
      <c r="D30" s="92"/>
      <c r="E30" s="93"/>
      <c r="F30" s="92"/>
      <c r="G30" s="88">
        <v>1500</v>
      </c>
      <c r="H30" s="88">
        <v>155</v>
      </c>
      <c r="I30" s="88">
        <v>55</v>
      </c>
      <c r="J30" s="89">
        <v>0</v>
      </c>
      <c r="K30" s="90">
        <f t="shared" si="0"/>
        <v>0</v>
      </c>
      <c r="L30" s="85"/>
    </row>
    <row r="31" spans="1:12" ht="15.9" thickBot="1" x14ac:dyDescent="0.65">
      <c r="A31" s="94"/>
      <c r="B31" s="95"/>
      <c r="C31" s="96"/>
      <c r="D31" s="97"/>
      <c r="E31" s="98"/>
      <c r="F31" s="97"/>
      <c r="G31" s="99"/>
      <c r="H31" s="99"/>
      <c r="I31" s="99"/>
      <c r="J31" s="10" t="s">
        <v>21</v>
      </c>
      <c r="K31" s="100">
        <f>SUM(K23:K30)</f>
        <v>0</v>
      </c>
      <c r="L31" s="101"/>
    </row>
    <row r="32" spans="1:12" ht="15.6" x14ac:dyDescent="0.6">
      <c r="A32" s="38" t="s">
        <v>3</v>
      </c>
      <c r="B32" s="101"/>
      <c r="C32" s="102"/>
      <c r="D32" s="103"/>
      <c r="E32" s="104"/>
      <c r="F32" s="103"/>
      <c r="G32" s="105"/>
      <c r="H32" s="105"/>
      <c r="I32" s="105"/>
      <c r="J32" s="105"/>
      <c r="K32" s="106"/>
      <c r="L32" s="101"/>
    </row>
    <row r="33" spans="2:12" ht="15.6" x14ac:dyDescent="0.6">
      <c r="B33" s="101"/>
      <c r="C33" s="102"/>
      <c r="D33" s="103"/>
      <c r="E33" s="104"/>
      <c r="F33" s="103"/>
      <c r="G33" s="105"/>
      <c r="H33" s="105"/>
      <c r="I33" s="105"/>
      <c r="J33" s="105"/>
      <c r="K33" s="106"/>
      <c r="L33" s="101"/>
    </row>
  </sheetData>
  <mergeCells count="5">
    <mergeCell ref="D3:I3"/>
    <mergeCell ref="D4:I4"/>
    <mergeCell ref="D5:I5"/>
    <mergeCell ref="D6:I6"/>
    <mergeCell ref="D7:I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workbookViewId="0">
      <selection activeCell="G10" sqref="G10"/>
    </sheetView>
  </sheetViews>
  <sheetFormatPr defaultColWidth="14" defaultRowHeight="14.4" x14ac:dyDescent="0.55000000000000004"/>
  <cols>
    <col min="1" max="1" width="46.578125" style="12" customWidth="1"/>
    <col min="2" max="2" width="41.89453125" style="12" customWidth="1"/>
    <col min="3" max="3" width="13.1015625" style="12" customWidth="1"/>
    <col min="4" max="4" width="23.3671875" style="12" customWidth="1"/>
    <col min="5" max="5" width="15.26171875" style="12" customWidth="1"/>
    <col min="6" max="6" width="16.3671875" style="12" customWidth="1"/>
    <col min="7" max="7" width="11.9453125" style="12" customWidth="1"/>
    <col min="8" max="16384" width="14" style="12"/>
  </cols>
  <sheetData>
    <row r="1" spans="1:26" ht="18.3" x14ac:dyDescent="0.7">
      <c r="A1" s="14" t="s">
        <v>92</v>
      </c>
      <c r="B1" s="13"/>
      <c r="C1" s="13"/>
      <c r="D1" s="13"/>
      <c r="E1" s="13"/>
      <c r="F1" s="144" t="s">
        <v>27</v>
      </c>
      <c r="G1" s="145"/>
    </row>
    <row r="2" spans="1:26" x14ac:dyDescent="0.55000000000000004">
      <c r="C2" s="13"/>
      <c r="D2" s="13"/>
      <c r="E2" s="13"/>
      <c r="F2" s="146" t="s">
        <v>94</v>
      </c>
      <c r="G2" s="147"/>
    </row>
    <row r="3" spans="1:26" ht="18.600000000000001" thickBot="1" x14ac:dyDescent="0.75">
      <c r="A3" s="14"/>
      <c r="C3" s="13"/>
      <c r="D3" s="13"/>
      <c r="E3" s="13"/>
      <c r="F3" s="148" t="s">
        <v>32</v>
      </c>
      <c r="G3" s="149"/>
    </row>
    <row r="4" spans="1:26" ht="15.6" x14ac:dyDescent="0.6">
      <c r="A4" s="11" t="s">
        <v>28</v>
      </c>
      <c r="B4" s="118" t="s">
        <v>29</v>
      </c>
      <c r="C4" s="11" t="s">
        <v>78</v>
      </c>
      <c r="D4" s="11" t="s">
        <v>30</v>
      </c>
      <c r="E4" s="11" t="s">
        <v>31</v>
      </c>
    </row>
    <row r="5" spans="1:26" ht="28.8" x14ac:dyDescent="0.55000000000000004">
      <c r="A5" s="108" t="s">
        <v>33</v>
      </c>
      <c r="B5" s="119" t="s">
        <v>91</v>
      </c>
      <c r="C5" s="36"/>
      <c r="D5" s="109">
        <v>1400</v>
      </c>
      <c r="E5" s="135">
        <f>D5*C5</f>
        <v>0</v>
      </c>
      <c r="F5" s="17"/>
      <c r="G5" s="17"/>
      <c r="H5" s="17"/>
      <c r="I5" s="17"/>
      <c r="J5" s="17"/>
      <c r="K5" s="17"/>
      <c r="L5" s="17"/>
      <c r="M5" s="17"/>
      <c r="N5" s="17"/>
      <c r="O5" s="17"/>
      <c r="P5" s="17"/>
      <c r="Q5" s="17"/>
      <c r="R5" s="17"/>
      <c r="S5" s="17"/>
      <c r="T5" s="17"/>
      <c r="U5" s="17"/>
      <c r="V5" s="17"/>
      <c r="W5" s="17"/>
      <c r="X5" s="17"/>
      <c r="Y5" s="17"/>
      <c r="Z5" s="17"/>
    </row>
    <row r="6" spans="1:26" ht="15.6" x14ac:dyDescent="0.6">
      <c r="A6" s="25" t="s">
        <v>42</v>
      </c>
      <c r="B6" s="26"/>
      <c r="C6" s="129"/>
      <c r="D6" s="26"/>
      <c r="E6" s="27">
        <f>SUM(E5)</f>
        <v>0</v>
      </c>
    </row>
    <row r="7" spans="1:26" ht="15.6" x14ac:dyDescent="0.55000000000000004">
      <c r="A7" s="15"/>
      <c r="B7" s="16"/>
      <c r="C7" s="17"/>
      <c r="D7" s="18"/>
      <c r="E7" s="19"/>
      <c r="F7" s="17"/>
      <c r="G7" s="17"/>
      <c r="H7" s="17"/>
      <c r="I7" s="17"/>
      <c r="J7" s="17"/>
      <c r="K7" s="17"/>
      <c r="L7" s="17"/>
      <c r="M7" s="17"/>
      <c r="N7" s="17"/>
      <c r="O7" s="17"/>
      <c r="P7" s="17"/>
      <c r="Q7" s="17"/>
      <c r="R7" s="17"/>
      <c r="S7" s="17"/>
      <c r="T7" s="17"/>
      <c r="U7" s="17"/>
      <c r="V7" s="17"/>
      <c r="W7" s="17"/>
      <c r="X7" s="17"/>
      <c r="Y7" s="17"/>
      <c r="Z7" s="17"/>
    </row>
    <row r="8" spans="1:26" ht="15.6" x14ac:dyDescent="0.55000000000000004">
      <c r="A8" s="142" t="s">
        <v>76</v>
      </c>
      <c r="B8" s="16"/>
      <c r="C8" s="17"/>
      <c r="D8" s="18"/>
      <c r="E8" s="19"/>
      <c r="F8" s="17"/>
      <c r="G8" s="17"/>
      <c r="H8" s="17"/>
      <c r="I8" s="17"/>
      <c r="J8" s="17"/>
      <c r="K8" s="17"/>
      <c r="L8" s="17"/>
      <c r="M8" s="17"/>
      <c r="N8" s="17"/>
      <c r="O8" s="17"/>
      <c r="P8" s="17"/>
      <c r="Q8" s="17"/>
      <c r="R8" s="17"/>
      <c r="S8" s="17"/>
      <c r="T8" s="17"/>
      <c r="U8" s="17"/>
      <c r="V8" s="17"/>
      <c r="W8" s="17"/>
      <c r="X8" s="17"/>
      <c r="Y8" s="17"/>
      <c r="Z8" s="17"/>
    </row>
    <row r="9" spans="1:26" ht="15.6" x14ac:dyDescent="0.6">
      <c r="A9" s="143"/>
      <c r="B9" s="118" t="s">
        <v>29</v>
      </c>
      <c r="C9" s="120" t="s">
        <v>44</v>
      </c>
      <c r="D9" s="11" t="s">
        <v>30</v>
      </c>
      <c r="E9" s="11" t="s">
        <v>31</v>
      </c>
      <c r="F9" s="20"/>
      <c r="G9" s="17"/>
      <c r="H9" s="17"/>
      <c r="I9" s="17"/>
      <c r="J9" s="17"/>
      <c r="K9" s="17"/>
      <c r="L9" s="17"/>
      <c r="M9" s="17"/>
      <c r="N9" s="17"/>
      <c r="O9" s="17"/>
      <c r="P9" s="17"/>
      <c r="Q9" s="17"/>
      <c r="R9" s="17"/>
      <c r="S9" s="17"/>
      <c r="T9" s="17"/>
      <c r="U9" s="17"/>
      <c r="V9" s="17"/>
      <c r="W9" s="17"/>
      <c r="X9" s="17"/>
      <c r="Y9" s="17"/>
      <c r="Z9" s="17"/>
    </row>
    <row r="10" spans="1:26" ht="28.8" x14ac:dyDescent="0.55000000000000004">
      <c r="A10" s="108" t="s">
        <v>34</v>
      </c>
      <c r="B10" s="126" t="s">
        <v>87</v>
      </c>
      <c r="C10" s="125"/>
      <c r="D10" s="109">
        <v>1250</v>
      </c>
      <c r="E10" s="135">
        <f>D10*C10</f>
        <v>0</v>
      </c>
      <c r="F10" s="17"/>
      <c r="G10" s="17"/>
      <c r="H10" s="17"/>
      <c r="I10" s="17"/>
      <c r="J10" s="17"/>
      <c r="K10" s="17"/>
      <c r="L10" s="17"/>
      <c r="M10" s="17"/>
      <c r="N10" s="17"/>
      <c r="O10" s="17"/>
      <c r="P10" s="17"/>
      <c r="Q10" s="17"/>
      <c r="R10" s="17"/>
      <c r="S10" s="17"/>
      <c r="T10" s="17"/>
      <c r="U10" s="17"/>
      <c r="V10" s="17"/>
      <c r="W10" s="17"/>
      <c r="X10" s="17"/>
      <c r="Y10" s="17"/>
      <c r="Z10" s="17"/>
    </row>
    <row r="11" spans="1:26" ht="28.8" customHeight="1" x14ac:dyDescent="0.55000000000000004">
      <c r="A11" s="110" t="s">
        <v>33</v>
      </c>
      <c r="B11" s="126" t="s">
        <v>88</v>
      </c>
      <c r="C11" s="125"/>
      <c r="D11" s="109">
        <v>175</v>
      </c>
      <c r="E11" s="135">
        <f>D11*C11</f>
        <v>0</v>
      </c>
      <c r="F11" s="20"/>
      <c r="G11" s="17"/>
      <c r="H11" s="17"/>
      <c r="I11" s="17"/>
      <c r="J11" s="17"/>
      <c r="K11" s="17"/>
      <c r="L11" s="17"/>
      <c r="M11" s="17"/>
      <c r="N11" s="17"/>
      <c r="O11" s="17"/>
      <c r="P11" s="17"/>
      <c r="Q11" s="17"/>
      <c r="R11" s="17"/>
      <c r="S11" s="17"/>
      <c r="T11" s="17"/>
      <c r="U11" s="17"/>
      <c r="V11" s="17"/>
      <c r="W11" s="17"/>
      <c r="X11" s="17"/>
      <c r="Y11" s="17"/>
      <c r="Z11" s="17"/>
    </row>
    <row r="12" spans="1:26" x14ac:dyDescent="0.55000000000000004">
      <c r="A12" s="108" t="s">
        <v>35</v>
      </c>
      <c r="B12" s="126" t="s">
        <v>89</v>
      </c>
      <c r="C12" s="125"/>
      <c r="D12" s="124"/>
      <c r="E12" s="135">
        <f>D12*C12</f>
        <v>0</v>
      </c>
      <c r="F12" s="17"/>
      <c r="G12" s="17"/>
      <c r="H12" s="17"/>
      <c r="I12" s="17"/>
      <c r="J12" s="17"/>
      <c r="K12" s="17"/>
      <c r="L12" s="17"/>
      <c r="M12" s="17"/>
      <c r="N12" s="17"/>
      <c r="O12" s="17"/>
      <c r="P12" s="17"/>
      <c r="Q12" s="17"/>
      <c r="R12" s="17"/>
      <c r="S12" s="17"/>
      <c r="T12" s="17"/>
      <c r="U12" s="17"/>
      <c r="V12" s="17"/>
      <c r="W12" s="17"/>
      <c r="X12" s="17"/>
      <c r="Y12" s="17"/>
      <c r="Z12" s="17"/>
    </row>
    <row r="13" spans="1:26" x14ac:dyDescent="0.55000000000000004">
      <c r="A13" s="108" t="s">
        <v>36</v>
      </c>
      <c r="B13" s="126" t="s">
        <v>90</v>
      </c>
      <c r="C13" s="125"/>
      <c r="D13" s="124"/>
      <c r="E13" s="135">
        <f>D13*C13</f>
        <v>0</v>
      </c>
      <c r="H13" s="17"/>
      <c r="I13" s="17"/>
      <c r="J13" s="17"/>
      <c r="K13" s="17"/>
      <c r="L13" s="17"/>
      <c r="M13" s="17"/>
      <c r="N13" s="17"/>
      <c r="O13" s="17"/>
      <c r="P13" s="17"/>
      <c r="Q13" s="17"/>
      <c r="R13" s="17"/>
      <c r="S13" s="17"/>
      <c r="T13" s="17"/>
      <c r="U13" s="17"/>
      <c r="V13" s="17"/>
      <c r="W13" s="17"/>
      <c r="X13" s="17"/>
      <c r="Y13" s="17"/>
      <c r="Z13" s="17"/>
    </row>
    <row r="14" spans="1:26" ht="15.6" x14ac:dyDescent="0.6">
      <c r="A14" s="25" t="s">
        <v>42</v>
      </c>
      <c r="B14" s="26"/>
      <c r="C14" s="129"/>
      <c r="D14" s="26"/>
      <c r="E14" s="27">
        <f>SUM(E10:E13)</f>
        <v>0</v>
      </c>
    </row>
    <row r="15" spans="1:26" x14ac:dyDescent="0.55000000000000004">
      <c r="A15" s="21"/>
      <c r="B15" s="22"/>
      <c r="C15" s="22"/>
      <c r="D15" s="21"/>
      <c r="E15" s="21"/>
    </row>
    <row r="16" spans="1:26" ht="15.6" x14ac:dyDescent="0.6">
      <c r="A16" s="11" t="s">
        <v>37</v>
      </c>
      <c r="B16" s="118" t="s">
        <v>38</v>
      </c>
      <c r="C16" s="120" t="s">
        <v>44</v>
      </c>
      <c r="D16" s="11" t="s">
        <v>30</v>
      </c>
      <c r="E16" s="11" t="s">
        <v>31</v>
      </c>
    </row>
    <row r="17" spans="1:9" ht="28.8" x14ac:dyDescent="0.55000000000000004">
      <c r="A17" s="111" t="s">
        <v>39</v>
      </c>
      <c r="B17" s="136" t="s">
        <v>79</v>
      </c>
      <c r="C17" s="127"/>
      <c r="D17" s="109">
        <v>2000</v>
      </c>
      <c r="E17" s="132">
        <f>D17*C17</f>
        <v>0</v>
      </c>
      <c r="I17" s="17"/>
    </row>
    <row r="18" spans="1:9" ht="15.6" x14ac:dyDescent="0.55000000000000004">
      <c r="A18" s="112"/>
      <c r="B18" s="113"/>
      <c r="C18" s="128"/>
      <c r="D18" s="114"/>
      <c r="E18" s="132">
        <f t="shared" ref="E18:E20" si="0">D18*C18</f>
        <v>0</v>
      </c>
    </row>
    <row r="19" spans="1:9" ht="15.6" x14ac:dyDescent="0.55000000000000004">
      <c r="A19" s="112"/>
      <c r="B19" s="113"/>
      <c r="C19" s="128"/>
      <c r="D19" s="114"/>
      <c r="E19" s="132">
        <f t="shared" si="0"/>
        <v>0</v>
      </c>
    </row>
    <row r="20" spans="1:9" ht="15.6" x14ac:dyDescent="0.55000000000000004">
      <c r="A20" s="112"/>
      <c r="B20" s="113"/>
      <c r="C20" s="128"/>
      <c r="D20" s="114"/>
      <c r="E20" s="132">
        <f t="shared" si="0"/>
        <v>0</v>
      </c>
      <c r="G20" s="24"/>
    </row>
    <row r="21" spans="1:9" ht="15.6" x14ac:dyDescent="0.6">
      <c r="A21" s="25" t="s">
        <v>42</v>
      </c>
      <c r="B21" s="26"/>
      <c r="C21" s="129"/>
      <c r="D21" s="26"/>
      <c r="E21" s="134">
        <f>SUM(E17:E20)</f>
        <v>0</v>
      </c>
    </row>
    <row r="22" spans="1:9" ht="15.6" x14ac:dyDescent="0.55000000000000004">
      <c r="A22" s="18"/>
      <c r="B22" s="19"/>
      <c r="C22" s="23"/>
      <c r="D22" s="19"/>
      <c r="E22" s="19"/>
    </row>
    <row r="23" spans="1:9" ht="15.6" x14ac:dyDescent="0.6">
      <c r="A23" s="11" t="s">
        <v>40</v>
      </c>
      <c r="B23" s="11"/>
    </row>
    <row r="24" spans="1:9" ht="15.6" x14ac:dyDescent="0.6">
      <c r="A24" s="11" t="s">
        <v>41</v>
      </c>
      <c r="B24" s="121" t="s">
        <v>38</v>
      </c>
      <c r="C24" s="120" t="s">
        <v>44</v>
      </c>
      <c r="D24" s="11" t="s">
        <v>30</v>
      </c>
      <c r="E24" s="11" t="s">
        <v>31</v>
      </c>
    </row>
    <row r="25" spans="1:9" ht="15.6" x14ac:dyDescent="0.55000000000000004">
      <c r="A25" s="111"/>
      <c r="B25" s="122"/>
      <c r="C25" s="130"/>
      <c r="D25" s="114"/>
      <c r="E25" s="132">
        <f>D25*C25</f>
        <v>0</v>
      </c>
    </row>
    <row r="26" spans="1:9" ht="15.6" x14ac:dyDescent="0.55000000000000004">
      <c r="A26" s="111"/>
      <c r="B26" s="123"/>
      <c r="C26" s="130"/>
      <c r="D26" s="114"/>
      <c r="E26" s="132">
        <f t="shared" ref="E26:E29" si="1">D26*C26</f>
        <v>0</v>
      </c>
    </row>
    <row r="27" spans="1:9" ht="15.6" x14ac:dyDescent="0.55000000000000004">
      <c r="A27" s="111"/>
      <c r="B27" s="123"/>
      <c r="C27" s="130"/>
      <c r="D27" s="114"/>
      <c r="E27" s="132">
        <f t="shared" si="1"/>
        <v>0</v>
      </c>
    </row>
    <row r="28" spans="1:9" ht="15.6" x14ac:dyDescent="0.55000000000000004">
      <c r="A28" s="111"/>
      <c r="B28" s="123"/>
      <c r="C28" s="130"/>
      <c r="D28" s="114"/>
      <c r="E28" s="132">
        <f t="shared" si="1"/>
        <v>0</v>
      </c>
    </row>
    <row r="29" spans="1:9" ht="15.6" x14ac:dyDescent="0.55000000000000004">
      <c r="A29" s="111"/>
      <c r="B29" s="123"/>
      <c r="C29" s="130"/>
      <c r="D29" s="114"/>
      <c r="E29" s="132">
        <f t="shared" si="1"/>
        <v>0</v>
      </c>
    </row>
    <row r="30" spans="1:9" ht="15.6" x14ac:dyDescent="0.6">
      <c r="A30" s="25" t="s">
        <v>42</v>
      </c>
      <c r="B30" s="26"/>
      <c r="C30" s="129"/>
      <c r="D30" s="26"/>
      <c r="E30" s="133">
        <f>SUM(E25:E29)</f>
        <v>0</v>
      </c>
    </row>
    <row r="32" spans="1:9" ht="15.6" x14ac:dyDescent="0.6">
      <c r="A32" s="11" t="s">
        <v>77</v>
      </c>
    </row>
    <row r="33" spans="1:5" ht="15.6" x14ac:dyDescent="0.6">
      <c r="A33" s="11" t="s">
        <v>43</v>
      </c>
      <c r="B33" s="11" t="s">
        <v>45</v>
      </c>
      <c r="C33" s="11" t="s">
        <v>44</v>
      </c>
      <c r="D33" s="11"/>
      <c r="E33" s="11" t="s">
        <v>31</v>
      </c>
    </row>
    <row r="34" spans="1:5" ht="15.6" x14ac:dyDescent="0.55000000000000004">
      <c r="A34" s="36"/>
      <c r="B34" s="36"/>
      <c r="C34" s="36"/>
      <c r="D34" s="36"/>
      <c r="E34" s="28">
        <f t="shared" ref="E34:E38" si="2">+B34*C34</f>
        <v>0</v>
      </c>
    </row>
    <row r="35" spans="1:5" ht="15.6" x14ac:dyDescent="0.55000000000000004">
      <c r="A35" s="36"/>
      <c r="B35" s="36"/>
      <c r="C35" s="36"/>
      <c r="D35" s="36"/>
      <c r="E35" s="28">
        <f t="shared" si="2"/>
        <v>0</v>
      </c>
    </row>
    <row r="36" spans="1:5" ht="15.6" x14ac:dyDescent="0.55000000000000004">
      <c r="A36" s="36"/>
      <c r="B36" s="36"/>
      <c r="C36" s="36"/>
      <c r="D36" s="36"/>
      <c r="E36" s="28">
        <f t="shared" si="2"/>
        <v>0</v>
      </c>
    </row>
    <row r="37" spans="1:5" ht="15.6" x14ac:dyDescent="0.55000000000000004">
      <c r="A37" s="36"/>
      <c r="B37" s="36"/>
      <c r="C37" s="36"/>
      <c r="D37" s="36"/>
      <c r="E37" s="28">
        <f t="shared" si="2"/>
        <v>0</v>
      </c>
    </row>
    <row r="38" spans="1:5" ht="15.3" customHeight="1" x14ac:dyDescent="0.55000000000000004">
      <c r="A38" s="36"/>
      <c r="B38" s="36"/>
      <c r="C38" s="36"/>
      <c r="D38" s="36"/>
      <c r="E38" s="28">
        <f t="shared" si="2"/>
        <v>0</v>
      </c>
    </row>
    <row r="39" spans="1:5" ht="15.6" x14ac:dyDescent="0.6">
      <c r="A39" s="139" t="s">
        <v>46</v>
      </c>
      <c r="B39" s="140"/>
      <c r="C39" s="141"/>
      <c r="D39" s="29"/>
      <c r="E39" s="27">
        <f>SUM($E$34:$E$38)</f>
        <v>0</v>
      </c>
    </row>
    <row r="41" spans="1:5" ht="15.6" x14ac:dyDescent="0.6">
      <c r="A41" s="139" t="s">
        <v>80</v>
      </c>
      <c r="B41" s="140"/>
      <c r="C41" s="141"/>
      <c r="D41" s="29"/>
      <c r="E41" s="27">
        <f>SUM(E39,E30,E21,E14,E6)</f>
        <v>0</v>
      </c>
    </row>
  </sheetData>
  <mergeCells count="6">
    <mergeCell ref="A41:C41"/>
    <mergeCell ref="A39:C39"/>
    <mergeCell ref="A8:A9"/>
    <mergeCell ref="F1:G1"/>
    <mergeCell ref="F2:G2"/>
    <mergeCell ref="F3:G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Budget_template</vt:lpstr>
      <vt:lpstr>Other_expenses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Courtney</dc:creator>
  <cp:lastModifiedBy>Courtney</cp:lastModifiedBy>
  <dcterms:created xsi:type="dcterms:W3CDTF">2020-09-23T23:00:39Z</dcterms:created>
  <dcterms:modified xsi:type="dcterms:W3CDTF">2020-09-24T21:25:22Z</dcterms:modified>
</cp:coreProperties>
</file>